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166925"/>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D78F662A-BA59-4C1F-83F1-4585F35D1C8D}" xr6:coauthVersionLast="47" xr6:coauthVersionMax="47" xr10:uidLastSave="{00000000-0000-0000-0000-000000000000}"/>
  <bookViews>
    <workbookView xWindow="-110" yWindow="-110" windowWidth="19420" windowHeight="10300" tabRatio="646" xr2:uid="{0BF66C3C-8240-4837-A99F-15B5130D6772}"/>
  </bookViews>
  <sheets>
    <sheet name="要項" sheetId="6" r:id="rId1"/>
    <sheet name="申込書" sheetId="5"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6" l="1"/>
  <c r="J45" i="6"/>
  <c r="D73" i="6" l="1"/>
  <c r="D10" i="6"/>
  <c r="D3" i="5" l="1"/>
  <c r="D2" i="5"/>
  <c r="N51" i="5"/>
  <c r="F26" i="5" l="1"/>
  <c r="F25" i="5"/>
  <c r="E28" i="5"/>
  <c r="F27" i="5"/>
  <c r="F24" i="5"/>
  <c r="F23" i="5"/>
  <c r="F22" i="5"/>
  <c r="F21" i="5"/>
  <c r="F20" i="5"/>
  <c r="F19" i="5"/>
  <c r="F18" i="5"/>
  <c r="F17" i="5"/>
  <c r="F16" i="5"/>
  <c r="F15" i="5"/>
  <c r="F14" i="5"/>
  <c r="F13" i="5"/>
  <c r="D58" i="5"/>
  <c r="D51" i="5"/>
  <c r="D54" i="5"/>
  <c r="D60" i="5"/>
  <c r="D59" i="5"/>
  <c r="D56" i="5"/>
  <c r="D53" i="5"/>
  <c r="D52" i="5"/>
  <c r="D57" i="5"/>
  <c r="D48" i="5"/>
  <c r="D55" i="5"/>
  <c r="F28" i="5" l="1"/>
</calcChain>
</file>

<file path=xl/sharedStrings.xml><?xml version="1.0" encoding="utf-8"?>
<sst xmlns="http://schemas.openxmlformats.org/spreadsheetml/2006/main" count="252" uniqueCount="216">
  <si>
    <t>主  催</t>
  </si>
  <si>
    <t>会  場</t>
  </si>
  <si>
    <t>開 会 式</t>
    <rPh sb="0" eb="1">
      <t>カイ</t>
    </rPh>
    <rPh sb="2" eb="3">
      <t>カイ</t>
    </rPh>
    <rPh sb="4" eb="5">
      <t>シキ</t>
    </rPh>
    <phoneticPr fontId="1"/>
  </si>
  <si>
    <t>標的面</t>
  </si>
  <si>
    <t>種　別</t>
    <rPh sb="0" eb="1">
      <t>シュ</t>
    </rPh>
    <rPh sb="2" eb="3">
      <t>ベツ</t>
    </rPh>
    <phoneticPr fontId="1"/>
  </si>
  <si>
    <t>定　員</t>
    <rPh sb="0" eb="1">
      <t>サダム</t>
    </rPh>
    <rPh sb="2" eb="3">
      <t>イン</t>
    </rPh>
    <phoneticPr fontId="1"/>
  </si>
  <si>
    <t>名</t>
    <rPh sb="0" eb="1">
      <t>メイ</t>
    </rPh>
    <phoneticPr fontId="1"/>
  </si>
  <si>
    <t>出場資格</t>
    <rPh sb="0" eb="1">
      <t>シュツ</t>
    </rPh>
    <rPh sb="1" eb="2">
      <t>ジョウ</t>
    </rPh>
    <rPh sb="2" eb="4">
      <t>シカク</t>
    </rPh>
    <phoneticPr fontId="1"/>
  </si>
  <si>
    <t>　(三つ目的、フルサイズ的は問いません。)</t>
    <rPh sb="2" eb="3">
      <t>ミ</t>
    </rPh>
    <rPh sb="4" eb="5">
      <t>メ</t>
    </rPh>
    <rPh sb="5" eb="6">
      <t>マト</t>
    </rPh>
    <rPh sb="12" eb="13">
      <t>マト</t>
    </rPh>
    <rPh sb="14" eb="15">
      <t>ト</t>
    </rPh>
    <phoneticPr fontId="1"/>
  </si>
  <si>
    <t>　（上記記録については各クラブで責任ある記載対応をお願い致します。）</t>
    <rPh sb="2" eb="4">
      <t>ジョウキ</t>
    </rPh>
    <rPh sb="4" eb="6">
      <t>キロク</t>
    </rPh>
    <rPh sb="11" eb="12">
      <t>カク</t>
    </rPh>
    <rPh sb="16" eb="18">
      <t>セキニン</t>
    </rPh>
    <rPh sb="20" eb="22">
      <t>キサイ</t>
    </rPh>
    <rPh sb="22" eb="24">
      <t>タイオウ</t>
    </rPh>
    <rPh sb="26" eb="27">
      <t>ネガイ</t>
    </rPh>
    <rPh sb="28" eb="29">
      <t>タ</t>
    </rPh>
    <phoneticPr fontId="1"/>
  </si>
  <si>
    <t>参加費</t>
  </si>
  <si>
    <t>表  彰</t>
  </si>
  <si>
    <t>申込締切</t>
    <rPh sb="2" eb="4">
      <t>シメキリ</t>
    </rPh>
    <phoneticPr fontId="3"/>
  </si>
  <si>
    <t>同日中必着</t>
    <phoneticPr fontId="1"/>
  </si>
  <si>
    <t>申込方法</t>
  </si>
  <si>
    <t>参加申込書および参加者名簿に必要事項を記入し、</t>
    <rPh sb="8" eb="11">
      <t>サンカシャ</t>
    </rPh>
    <rPh sb="11" eb="13">
      <t>メイボ</t>
    </rPh>
    <phoneticPr fontId="3"/>
  </si>
  <si>
    <t>クラブ・学校単位で下記宛、メールでお送りください。</t>
    <rPh sb="4" eb="6">
      <t>ガッコウ</t>
    </rPh>
    <rPh sb="6" eb="8">
      <t>タンイ</t>
    </rPh>
    <rPh sb="9" eb="11">
      <t>カキ</t>
    </rPh>
    <rPh sb="11" eb="12">
      <t>アテ</t>
    </rPh>
    <rPh sb="18" eb="19">
      <t>オク</t>
    </rPh>
    <phoneticPr fontId="3"/>
  </si>
  <si>
    <t>(送付先）</t>
  </si>
  <si>
    <t>メールアドレス：jimukyoku@kyoto-archery.com</t>
    <phoneticPr fontId="3"/>
  </si>
  <si>
    <t>京都府アーチェリー連盟</t>
    <rPh sb="0" eb="3">
      <t>キョウトフ</t>
    </rPh>
    <rPh sb="9" eb="11">
      <t>レンメイ</t>
    </rPh>
    <phoneticPr fontId="3"/>
  </si>
  <si>
    <t>事務局　小笹佳会子</t>
    <rPh sb="0" eb="3">
      <t>ジムキョク</t>
    </rPh>
    <rPh sb="4" eb="6">
      <t>オザサ</t>
    </rPh>
    <rPh sb="6" eb="7">
      <t>カ</t>
    </rPh>
    <rPh sb="7" eb="8">
      <t>カイ</t>
    </rPh>
    <rPh sb="8" eb="9">
      <t>コ</t>
    </rPh>
    <phoneticPr fontId="3"/>
  </si>
  <si>
    <t>Tel/Fax　０７５－７１２－３６４２</t>
    <phoneticPr fontId="3"/>
  </si>
  <si>
    <t>（送金先）</t>
    <rPh sb="1" eb="3">
      <t>ソウキン</t>
    </rPh>
    <rPh sb="3" eb="4">
      <t>サキ</t>
    </rPh>
    <phoneticPr fontId="3"/>
  </si>
  <si>
    <t>　参加者確定後に送金して下さい</t>
    <rPh sb="1" eb="4">
      <t>サンカシャ</t>
    </rPh>
    <rPh sb="4" eb="6">
      <t>カクテイ</t>
    </rPh>
    <rPh sb="6" eb="7">
      <t>ゴ</t>
    </rPh>
    <rPh sb="8" eb="10">
      <t>ソウキン</t>
    </rPh>
    <rPh sb="12" eb="13">
      <t>クダ</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</si>
  <si>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</si>
  <si>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</si>
  <si>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</si>
  <si>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</si>
  <si>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</si>
  <si>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交通機関</t>
    <rPh sb="0" eb="2">
      <t>コウツウ</t>
    </rPh>
    <rPh sb="2" eb="4">
      <t>キカン</t>
    </rPh>
    <phoneticPr fontId="3"/>
  </si>
  <si>
    <t>注　意</t>
    <rPh sb="0" eb="1">
      <t>チュウ</t>
    </rPh>
    <rPh sb="2" eb="3">
      <t>イ</t>
    </rPh>
    <phoneticPr fontId="3"/>
  </si>
  <si>
    <t>・体育室内は土足厳禁です、上履必須。</t>
    <rPh sb="1" eb="3">
      <t>タイイク</t>
    </rPh>
    <rPh sb="3" eb="5">
      <t>シツナイ</t>
    </rPh>
    <rPh sb="6" eb="10">
      <t>ドソクゲンキン</t>
    </rPh>
    <rPh sb="13" eb="15">
      <t>ウワバ</t>
    </rPh>
    <rPh sb="15" eb="17">
      <t>ヒッス</t>
    </rPh>
    <phoneticPr fontId="1"/>
  </si>
  <si>
    <t>当日役員</t>
    <rPh sb="0" eb="2">
      <t>トウジツ</t>
    </rPh>
    <rPh sb="2" eb="4">
      <t>ヤクイン</t>
    </rPh>
    <phoneticPr fontId="1"/>
  </si>
  <si>
    <t>・審判キャップは連盟備品で対応。</t>
    <rPh sb="1" eb="3">
      <t>シンパン</t>
    </rPh>
    <rPh sb="8" eb="10">
      <t>レンメイ</t>
    </rPh>
    <rPh sb="10" eb="12">
      <t>ビヒン</t>
    </rPh>
    <rPh sb="13" eb="15">
      <t>タイオウ</t>
    </rPh>
    <phoneticPr fontId="1"/>
  </si>
  <si>
    <t>個人情報</t>
    <rPh sb="0" eb="4">
      <t>コジンジョウホウ</t>
    </rPh>
    <phoneticPr fontId="1"/>
  </si>
  <si>
    <t>今回収集した個人情報の使用目的は次のとおりとする。</t>
    <rPh sb="0" eb="2">
      <t>コンカイ</t>
    </rPh>
    <rPh sb="2" eb="4">
      <t>シュウシュウ</t>
    </rPh>
    <rPh sb="6" eb="8">
      <t>コジン</t>
    </rPh>
    <rPh sb="8" eb="10">
      <t>ジョウホウ</t>
    </rPh>
    <rPh sb="11" eb="13">
      <t>シヨウ</t>
    </rPh>
    <rPh sb="13" eb="15">
      <t>モクテキ</t>
    </rPh>
    <rPh sb="16" eb="17">
      <t>ツギ</t>
    </rPh>
    <phoneticPr fontId="3"/>
  </si>
  <si>
    <t>について</t>
    <phoneticPr fontId="1"/>
  </si>
  <si>
    <t>①参加申込団体へのエントリー確定通知</t>
    <rPh sb="1" eb="3">
      <t>サンカ</t>
    </rPh>
    <rPh sb="3" eb="5">
      <t>モウシコミ</t>
    </rPh>
    <rPh sb="5" eb="7">
      <t>ダンタイ</t>
    </rPh>
    <rPh sb="14" eb="16">
      <t>カクテイ</t>
    </rPh>
    <rPh sb="16" eb="18">
      <t>ツウチ</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</si>
  <si>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</si>
  <si>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</si>
  <si>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④加盟団体およびマスメディアへの成績表の送付（ホームページ掲載を含む）</t>
    <rPh sb="1" eb="3">
      <t>カメイ</t>
    </rPh>
    <rPh sb="3" eb="5">
      <t>ダンタイ</t>
    </rPh>
    <rPh sb="16" eb="19">
      <t>セイセキヒョウ</t>
    </rPh>
    <phoneticPr fontId="3"/>
  </si>
  <si>
    <t>⑤コロナ感染症が発生した場合の行政機関へ提出</t>
    <rPh sb="4" eb="7">
      <t>カンセンショウ</t>
    </rPh>
    <rPh sb="8" eb="10">
      <t>ハッセイ</t>
    </rPh>
    <rPh sb="12" eb="14">
      <t>バアイ</t>
    </rPh>
    <rPh sb="15" eb="17">
      <t>ギョウセイ</t>
    </rPh>
    <rPh sb="17" eb="19">
      <t>ハッセイバアイ</t>
    </rPh>
    <phoneticPr fontId="1"/>
  </si>
  <si>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3"/>
  </si>
  <si>
    <t>以上</t>
    <rPh sb="0" eb="2">
      <t>イジョウ</t>
    </rPh>
    <phoneticPr fontId="1"/>
  </si>
  <si>
    <t>京都府立心身障害者福祉センター　体育館</t>
    <phoneticPr fontId="3"/>
  </si>
  <si>
    <t>京都府城陽市中芦原  ℡ 0774-53-6644</t>
  </si>
  <si>
    <t>※ 土足厳禁  上履運動靴を必ず準備してください。</t>
  </si>
  <si>
    <t>開催日時</t>
    <rPh sb="0" eb="2">
      <t>カイサイ</t>
    </rPh>
    <rPh sb="2" eb="4">
      <t>ニチジ</t>
    </rPh>
    <phoneticPr fontId="1"/>
  </si>
  <si>
    <t>*2．定員を超えた場合は下記要領で選考します。</t>
    <rPh sb="3" eb="5">
      <t>テイイン</t>
    </rPh>
    <rPh sb="6" eb="7">
      <t>コ</t>
    </rPh>
    <rPh sb="9" eb="11">
      <t>バアイ</t>
    </rPh>
    <rPh sb="12" eb="14">
      <t>カキ</t>
    </rPh>
    <rPh sb="14" eb="16">
      <t>ヨウリョウ</t>
    </rPh>
    <rPh sb="17" eb="19">
      <t>センコウ</t>
    </rPh>
    <phoneticPr fontId="1"/>
  </si>
  <si>
    <t>会場最寄りのバス停は「東芦原」です。</t>
    <rPh sb="0" eb="2">
      <t>カイジョウ</t>
    </rPh>
    <rPh sb="2" eb="4">
      <t>モヨ</t>
    </rPh>
    <rPh sb="8" eb="9">
      <t>テイ</t>
    </rPh>
    <rPh sb="11" eb="12">
      <t>ヒガシ</t>
    </rPh>
    <rPh sb="12" eb="14">
      <t>アシハラ</t>
    </rPh>
    <phoneticPr fontId="1"/>
  </si>
  <si>
    <t>乗車バス停や時間は各自で調べて下さい。</t>
    <rPh sb="0" eb="2">
      <t>ジョウシャ</t>
    </rPh>
    <rPh sb="4" eb="5">
      <t>テイ</t>
    </rPh>
    <rPh sb="6" eb="8">
      <t>ジカン</t>
    </rPh>
    <rPh sb="9" eb="11">
      <t>カクジ</t>
    </rPh>
    <rPh sb="12" eb="13">
      <t>シラ</t>
    </rPh>
    <rPh sb="15" eb="16">
      <t>クダ</t>
    </rPh>
    <phoneticPr fontId="1"/>
  </si>
  <si>
    <t>（サン・アビリティーズ城陽）　・最寄りバス停「東芦原」</t>
    <rPh sb="16" eb="18">
      <t>モヨ</t>
    </rPh>
    <rPh sb="21" eb="22">
      <t>テイ</t>
    </rPh>
    <rPh sb="23" eb="24">
      <t>ヒガシ</t>
    </rPh>
    <rPh sb="24" eb="26">
      <t>アシハラ</t>
    </rPh>
    <phoneticPr fontId="3"/>
  </si>
  <si>
    <t>例:近鉄新田辺駅から通常20分程度</t>
    <rPh sb="0" eb="1">
      <t>レイ</t>
    </rPh>
    <rPh sb="2" eb="4">
      <t>キンテツ</t>
    </rPh>
    <rPh sb="4" eb="8">
      <t>シンタナベエキ</t>
    </rPh>
    <rPh sb="10" eb="12">
      <t>ツウジョウ</t>
    </rPh>
    <rPh sb="14" eb="15">
      <t>プン</t>
    </rPh>
    <rPh sb="15" eb="17">
      <t>テイド</t>
    </rPh>
    <phoneticPr fontId="1"/>
  </si>
  <si>
    <t>開催日</t>
    <rPh sb="0" eb="3">
      <t>カイサイビ</t>
    </rPh>
    <phoneticPr fontId="1"/>
  </si>
  <si>
    <t>開催日</t>
    <rPh sb="0" eb="3">
      <t>カイサイビ</t>
    </rPh>
    <phoneticPr fontId="3"/>
  </si>
  <si>
    <t>申込締切</t>
  </si>
  <si>
    <t>クラブ（学校）名</t>
    <rPh sb="4" eb="6">
      <t>ガッコウ</t>
    </rPh>
    <rPh sb="7" eb="8">
      <t>メイ</t>
    </rPh>
    <phoneticPr fontId="3"/>
  </si>
  <si>
    <t>メールアドレス</t>
    <phoneticPr fontId="3"/>
  </si>
  <si>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</si>
  <si>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</si>
  <si>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</si>
  <si>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r>
      <t>　下記の金額集計表に各種別」の</t>
    </r>
    <r>
      <rPr>
        <b/>
        <sz val="14"/>
        <rFont val="游ゴシック"/>
        <family val="3"/>
        <charset val="128"/>
        <scheme val="minor"/>
      </rPr>
      <t>参加人数</t>
    </r>
    <r>
      <rPr>
        <sz val="14"/>
        <rFont val="游ゴシック"/>
        <family val="3"/>
        <charset val="128"/>
        <scheme val="minor"/>
      </rPr>
      <t>を入力してください。</t>
    </r>
    <rPh sb="1" eb="3">
      <t>カキ</t>
    </rPh>
    <rPh sb="4" eb="6">
      <t>キンガク</t>
    </rPh>
    <rPh sb="6" eb="8">
      <t>シュウケイ</t>
    </rPh>
    <rPh sb="8" eb="9">
      <t>ヒョウ</t>
    </rPh>
    <rPh sb="10" eb="11">
      <t>カク</t>
    </rPh>
    <rPh sb="15" eb="17">
      <t>サンカ</t>
    </rPh>
    <rPh sb="17" eb="19">
      <t>ニンズウ</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</si>
  <si>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</si>
  <si>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</si>
  <si>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</si>
  <si>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</si>
  <si>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</si>
  <si>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</si>
  <si>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RC　男子</t>
    <rPh sb="3" eb="5">
      <t>ダンシ</t>
    </rPh>
    <phoneticPr fontId="3"/>
  </si>
  <si>
    <r>
      <t>RC　</t>
    </r>
    <r>
      <rPr>
        <sz val="14"/>
        <color indexed="10"/>
        <rFont val="游ゴシック"/>
        <family val="3"/>
        <charset val="128"/>
        <scheme val="minor"/>
      </rPr>
      <t>女子</t>
    </r>
    <rPh sb="3" eb="5">
      <t>ジョシ</t>
    </rPh>
    <phoneticPr fontId="3"/>
  </si>
  <si>
    <t>CP　男子</t>
    <rPh sb="3" eb="5">
      <t>ダンシ</t>
    </rPh>
    <phoneticPr fontId="1"/>
  </si>
  <si>
    <r>
      <t>CP　</t>
    </r>
    <r>
      <rPr>
        <sz val="14"/>
        <color indexed="10"/>
        <rFont val="游ゴシック"/>
        <family val="3"/>
        <charset val="128"/>
        <scheme val="minor"/>
      </rPr>
      <t>女子</t>
    </r>
    <rPh sb="3" eb="5">
      <t>ジョシ</t>
    </rPh>
    <phoneticPr fontId="3"/>
  </si>
  <si>
    <t>BB　男子</t>
    <rPh sb="3" eb="5">
      <t>ダンシ</t>
    </rPh>
    <phoneticPr fontId="3"/>
  </si>
  <si>
    <r>
      <t>BB　</t>
    </r>
    <r>
      <rPr>
        <sz val="14"/>
        <color indexed="10"/>
        <rFont val="游ゴシック"/>
        <family val="3"/>
        <charset val="128"/>
        <scheme val="minor"/>
      </rPr>
      <t>女子</t>
    </r>
    <rPh sb="3" eb="5">
      <t>ジョシ</t>
    </rPh>
    <phoneticPr fontId="3"/>
  </si>
  <si>
    <t>大学生　男子</t>
    <rPh sb="0" eb="3">
      <t>ダイガクセイ</t>
    </rPh>
    <rPh sb="4" eb="6">
      <t>ダンシ</t>
    </rPh>
    <phoneticPr fontId="3"/>
  </si>
  <si>
    <r>
      <t>大学生　</t>
    </r>
    <r>
      <rPr>
        <sz val="14"/>
        <color indexed="10"/>
        <rFont val="游ゴシック"/>
        <family val="3"/>
        <charset val="128"/>
        <scheme val="minor"/>
      </rPr>
      <t>女子</t>
    </r>
    <rPh sb="0" eb="3">
      <t>ダイガクセイ</t>
    </rPh>
    <rPh sb="4" eb="6">
      <t>ジョシ</t>
    </rPh>
    <phoneticPr fontId="3"/>
  </si>
  <si>
    <t>高校生男子(3年含む)</t>
    <rPh sb="0" eb="3">
      <t>コウコウセイ</t>
    </rPh>
    <rPh sb="3" eb="5">
      <t>ダンシ</t>
    </rPh>
    <rPh sb="7" eb="8">
      <t>ネン</t>
    </rPh>
    <rPh sb="8" eb="9">
      <t>フク</t>
    </rPh>
    <phoneticPr fontId="3"/>
  </si>
  <si>
    <r>
      <t>高校生</t>
    </r>
    <r>
      <rPr>
        <sz val="14"/>
        <color indexed="10"/>
        <rFont val="游ゴシック"/>
        <family val="3"/>
        <charset val="128"/>
        <scheme val="minor"/>
      </rPr>
      <t>女子</t>
    </r>
    <r>
      <rPr>
        <sz val="14"/>
        <rFont val="游ゴシック"/>
        <family val="3"/>
        <charset val="128"/>
        <scheme val="minor"/>
      </rPr>
      <t>(3年含む)</t>
    </r>
    <rPh sb="0" eb="3">
      <t>コウコウセイ</t>
    </rPh>
    <rPh sb="3" eb="5">
      <t>ジョシ</t>
    </rPh>
    <phoneticPr fontId="3"/>
  </si>
  <si>
    <t>中学生以下　男子</t>
    <rPh sb="0" eb="3">
      <t>チュウガクセイ</t>
    </rPh>
    <rPh sb="3" eb="5">
      <t>イカ</t>
    </rPh>
    <rPh sb="6" eb="8">
      <t>ダンシ</t>
    </rPh>
    <phoneticPr fontId="3"/>
  </si>
  <si>
    <r>
      <t>中学生以下　</t>
    </r>
    <r>
      <rPr>
        <sz val="14"/>
        <color indexed="10"/>
        <rFont val="游ゴシック"/>
        <family val="3"/>
        <charset val="128"/>
        <scheme val="minor"/>
      </rPr>
      <t>女子</t>
    </r>
    <rPh sb="0" eb="3">
      <t>チュウガクセイ</t>
    </rPh>
    <rPh sb="3" eb="5">
      <t>イカ</t>
    </rPh>
    <rPh sb="6" eb="8">
      <t>ジョシジョシ</t>
    </rPh>
    <phoneticPr fontId="3"/>
  </si>
  <si>
    <t>未登録</t>
    <rPh sb="0" eb="3">
      <t>ミトウロク</t>
    </rPh>
    <phoneticPr fontId="1"/>
  </si>
  <si>
    <t>参加計</t>
    <rPh sb="0" eb="2">
      <t>サンカ</t>
    </rPh>
    <rPh sb="2" eb="3">
      <t>ケイ</t>
    </rPh>
    <phoneticPr fontId="3"/>
  </si>
  <si>
    <t>振込み日</t>
    <rPh sb="0" eb="2">
      <t>フリコ</t>
    </rPh>
    <rPh sb="3" eb="4">
      <t>ビ</t>
    </rPh>
    <phoneticPr fontId="3"/>
  </si>
  <si>
    <t>参加確定後振込</t>
    <rPh sb="0" eb="2">
      <t>サンカ</t>
    </rPh>
    <rPh sb="2" eb="4">
      <t>カクテイ</t>
    </rPh>
    <rPh sb="4" eb="5">
      <t>ゴ</t>
    </rPh>
    <rPh sb="5" eb="7">
      <t>フリコミ</t>
    </rPh>
    <phoneticPr fontId="1"/>
  </si>
  <si>
    <r>
      <t xml:space="preserve">注1：登録番号は8桁です。登録カード番号は7桁なので最初に </t>
    </r>
    <r>
      <rPr>
        <sz val="14"/>
        <color indexed="10"/>
        <rFont val="游ゴシック"/>
        <family val="3"/>
        <charset val="128"/>
        <scheme val="minor"/>
      </rPr>
      <t xml:space="preserve">「0」を追加 </t>
    </r>
    <r>
      <rPr>
        <sz val="14"/>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</si>
  <si>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</si>
  <si>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注3：「姓 名」の間に半角スペースを入れてください。</t>
    <rPh sb="0" eb="1">
      <t>チュウ</t>
    </rPh>
    <rPh sb="4" eb="5">
      <t>セイ</t>
    </rPh>
    <rPh sb="6" eb="7">
      <t>ナ</t>
    </rPh>
    <rPh sb="9" eb="10">
      <t>アイダ</t>
    </rPh>
    <rPh sb="11" eb="13">
      <t>ハンカク</t>
    </rPh>
    <rPh sb="18" eb="19">
      <t>イ</t>
    </rPh>
    <phoneticPr fontId="3"/>
  </si>
  <si>
    <t>注4：種別欄には、下記の番号を入れてください。</t>
    <rPh sb="0" eb="1">
      <t>チュウ</t>
    </rPh>
    <rPh sb="3" eb="4">
      <t>シュ</t>
    </rPh>
    <rPh sb="4" eb="5">
      <t>ベツ</t>
    </rPh>
    <rPh sb="5" eb="6">
      <t>ラン</t>
    </rPh>
    <rPh sb="9" eb="11">
      <t>カキ</t>
    </rPh>
    <rPh sb="12" eb="14">
      <t>バンゴウ</t>
    </rPh>
    <rPh sb="15" eb="16">
      <t>イ</t>
    </rPh>
    <phoneticPr fontId="3"/>
  </si>
  <si>
    <t>注5：公認や練習記録は18mR 60射の記録を記載。</t>
    <rPh sb="0" eb="1">
      <t>チュウ</t>
    </rPh>
    <rPh sb="3" eb="5">
      <t>コウニン</t>
    </rPh>
    <rPh sb="6" eb="8">
      <t>レンシュウ</t>
    </rPh>
    <rPh sb="8" eb="10">
      <t>キロク</t>
    </rPh>
    <rPh sb="18" eb="19">
      <t>シャ</t>
    </rPh>
    <rPh sb="20" eb="22">
      <t>キロク</t>
    </rPh>
    <rPh sb="23" eb="25">
      <t>キサイ</t>
    </rPh>
    <phoneticPr fontId="3"/>
  </si>
  <si>
    <t>注6：小学・中学・高校生は学年を記載する事　（例：小６．中２．高３・・・等）</t>
    <rPh sb="0" eb="1">
      <t>チュウ</t>
    </rPh>
    <rPh sb="3" eb="5">
      <t>ショウガク</t>
    </rPh>
    <rPh sb="6" eb="8">
      <t>チュウガク</t>
    </rPh>
    <rPh sb="9" eb="12">
      <t>コウコウセイ</t>
    </rPh>
    <rPh sb="13" eb="15">
      <t>ガクネン</t>
    </rPh>
    <rPh sb="16" eb="18">
      <t>キサイ</t>
    </rPh>
    <rPh sb="20" eb="21">
      <t>コト</t>
    </rPh>
    <rPh sb="23" eb="24">
      <t>レイ</t>
    </rPh>
    <rPh sb="25" eb="26">
      <t>ショウ</t>
    </rPh>
    <rPh sb="28" eb="29">
      <t>チュウ</t>
    </rPh>
    <rPh sb="31" eb="32">
      <t>コウ</t>
    </rPh>
    <rPh sb="36" eb="37">
      <t>ナド</t>
    </rPh>
    <phoneticPr fontId="3"/>
  </si>
  <si>
    <t>注7：以下、各セルに別書式の挿入や書式変更をしない事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</si>
  <si>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注8：行数が不足する場合は行を追加して下さい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</si>
  <si>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競技会参加者名簿</t>
    <rPh sb="5" eb="6">
      <t>シャ</t>
    </rPh>
    <rPh sb="6" eb="8">
      <t>メイボ</t>
    </rPh>
    <phoneticPr fontId="3"/>
  </si>
  <si>
    <t>どちらか片方のみ</t>
    <rPh sb="4" eb="6">
      <t>カタホウ</t>
    </rPh>
    <phoneticPr fontId="1"/>
  </si>
  <si>
    <t xml:space="preserve"> 記載例</t>
    <rPh sb="1" eb="3">
      <t>キサイ</t>
    </rPh>
    <rPh sb="3" eb="4">
      <t>レイ</t>
    </rPh>
    <phoneticPr fontId="3"/>
  </si>
  <si>
    <t>種別</t>
    <rPh sb="0" eb="1">
      <t>シュ</t>
    </rPh>
    <rPh sb="1" eb="2">
      <t>ベツ</t>
    </rPh>
    <phoneticPr fontId="3"/>
  </si>
  <si>
    <t>小中高生は学年記載</t>
    <rPh sb="0" eb="3">
      <t>ショウチュウコウ</t>
    </rPh>
    <rPh sb="3" eb="4">
      <t>セイ</t>
    </rPh>
    <rPh sb="5" eb="7">
      <t>ガクネン</t>
    </rPh>
    <rPh sb="7" eb="9">
      <t>キサイ</t>
    </rPh>
    <phoneticPr fontId="1"/>
  </si>
  <si>
    <t>大会名称</t>
    <rPh sb="0" eb="2">
      <t>タイカイ</t>
    </rPh>
    <rPh sb="2" eb="4">
      <t>メイショウ</t>
    </rPh>
    <phoneticPr fontId="3"/>
  </si>
  <si>
    <t>開催日　　　西暦</t>
    <rPh sb="0" eb="3">
      <t>カイサイビ</t>
    </rPh>
    <rPh sb="6" eb="8">
      <t>セイレキ</t>
    </rPh>
    <phoneticPr fontId="1"/>
  </si>
  <si>
    <t>右打ち</t>
    <rPh sb="0" eb="1">
      <t>ミギ</t>
    </rPh>
    <rPh sb="1" eb="2">
      <t>ウ</t>
    </rPh>
    <phoneticPr fontId="1"/>
  </si>
  <si>
    <t>左打ち</t>
    <rPh sb="0" eb="1">
      <t>ヒダリ</t>
    </rPh>
    <rPh sb="1" eb="2">
      <t>ウ</t>
    </rPh>
    <phoneticPr fontId="1"/>
  </si>
  <si>
    <t>小6、中3等</t>
    <rPh sb="0" eb="2">
      <t>ショウロク</t>
    </rPh>
    <rPh sb="3" eb="4">
      <t>チュウ</t>
    </rPh>
    <rPh sb="5" eb="6">
      <t>ナド</t>
    </rPh>
    <phoneticPr fontId="1"/>
  </si>
  <si>
    <t>✔</t>
    <phoneticPr fontId="1"/>
  </si>
  <si>
    <t>参加者名簿</t>
    <rPh sb="0" eb="3">
      <t>サンカシャ</t>
    </rPh>
    <rPh sb="3" eb="5">
      <t>メイボ</t>
    </rPh>
    <phoneticPr fontId="3"/>
  </si>
  <si>
    <t>フリガナ基本自動変換</t>
    <rPh sb="4" eb="6">
      <t>キホン</t>
    </rPh>
    <rPh sb="6" eb="8">
      <t>ジドウ</t>
    </rPh>
    <rPh sb="8" eb="10">
      <t>ヘンカン</t>
    </rPh>
    <phoneticPr fontId="3"/>
  </si>
  <si>
    <t>登録番号</t>
    <rPh sb="0" eb="2">
      <t>トウロク</t>
    </rPh>
    <rPh sb="2" eb="4">
      <t>バンゴウ</t>
    </rPh>
    <phoneticPr fontId="3"/>
  </si>
  <si>
    <t>選手氏名</t>
    <rPh sb="0" eb="2">
      <t>センシュ</t>
    </rPh>
    <rPh sb="2" eb="4">
      <t>シメイ</t>
    </rPh>
    <phoneticPr fontId="3"/>
  </si>
  <si>
    <t>フリガナ</t>
    <phoneticPr fontId="3"/>
  </si>
  <si>
    <t>*5．申請記録のない方は参加できません。</t>
    <rPh sb="3" eb="5">
      <t>シンセイ</t>
    </rPh>
    <phoneticPr fontId="1"/>
  </si>
  <si>
    <t>*6．公認記録とは全ア連に報告されている記録の事を言います。</t>
    <rPh sb="3" eb="5">
      <t>コウニン</t>
    </rPh>
    <rPh sb="5" eb="7">
      <t>キロク</t>
    </rPh>
    <rPh sb="9" eb="10">
      <t>ゼン</t>
    </rPh>
    <rPh sb="11" eb="12">
      <t>レン</t>
    </rPh>
    <rPh sb="13" eb="15">
      <t>ホウコク</t>
    </rPh>
    <rPh sb="20" eb="22">
      <t>キロク</t>
    </rPh>
    <rPh sb="23" eb="24">
      <t>コト</t>
    </rPh>
    <rPh sb="25" eb="26">
      <t>イ</t>
    </rPh>
    <phoneticPr fontId="1"/>
  </si>
  <si>
    <t>*8．当連盟で確認出来ない公認記録は「練習記録扱い」になります。</t>
    <rPh sb="3" eb="4">
      <t>トウ</t>
    </rPh>
    <rPh sb="4" eb="6">
      <t>レンメイ</t>
    </rPh>
    <rPh sb="7" eb="9">
      <t>カクニン</t>
    </rPh>
    <rPh sb="9" eb="11">
      <t>デキ</t>
    </rPh>
    <rPh sb="13" eb="15">
      <t>コウニン</t>
    </rPh>
    <rPh sb="15" eb="17">
      <t>キロク</t>
    </rPh>
    <rPh sb="19" eb="21">
      <t>レンシュウ</t>
    </rPh>
    <rPh sb="21" eb="23">
      <t>キロク</t>
    </rPh>
    <rPh sb="23" eb="24">
      <t>アツカ</t>
    </rPh>
    <phoneticPr fontId="1"/>
  </si>
  <si>
    <t>大学・・・・・・・</t>
    <rPh sb="0" eb="2">
      <t>ダイガク</t>
    </rPh>
    <phoneticPr fontId="3"/>
  </si>
  <si>
    <t>中学生以下・・・・</t>
    <rPh sb="0" eb="3">
      <t>チュウガクセイ</t>
    </rPh>
    <rPh sb="3" eb="5">
      <t>イカ</t>
    </rPh>
    <phoneticPr fontId="3"/>
  </si>
  <si>
    <t>00012345</t>
    <phoneticPr fontId="1"/>
  </si>
  <si>
    <t>障害者　男子</t>
    <rPh sb="0" eb="3">
      <t>ショウガイシャ</t>
    </rPh>
    <rPh sb="4" eb="6">
      <t>ダンシ</t>
    </rPh>
    <phoneticPr fontId="3"/>
  </si>
  <si>
    <r>
      <t>障害者　</t>
    </r>
    <r>
      <rPr>
        <sz val="14"/>
        <color indexed="10"/>
        <rFont val="游ゴシック"/>
        <family val="3"/>
        <charset val="128"/>
        <scheme val="minor"/>
      </rPr>
      <t>女子</t>
    </r>
    <rPh sb="0" eb="3">
      <t>ショウガイシャ</t>
    </rPh>
    <rPh sb="4" eb="6">
      <t>ジョシジョシ</t>
    </rPh>
    <phoneticPr fontId="3"/>
  </si>
  <si>
    <t>車いす</t>
    <rPh sb="0" eb="1">
      <t>クルマ</t>
    </rPh>
    <phoneticPr fontId="1"/>
  </si>
  <si>
    <t>特記事項</t>
    <rPh sb="0" eb="4">
      <t>トッキジコウ</t>
    </rPh>
    <phoneticPr fontId="1"/>
  </si>
  <si>
    <t>⑥本連盟のホームページまたはSNS等への画像・映像の掲示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</si>
  <si>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</si>
  <si>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１．RC小・中学生女子</t>
    <rPh sb="9" eb="10">
      <t>オンナ</t>
    </rPh>
    <phoneticPr fontId="3"/>
  </si>
  <si>
    <t>２．RC小・中学生男子</t>
    <rPh sb="4" eb="5">
      <t>ショウ</t>
    </rPh>
    <rPh sb="6" eb="9">
      <t>チュウガクセイ</t>
    </rPh>
    <rPh sb="9" eb="11">
      <t>ダンシ</t>
    </rPh>
    <phoneticPr fontId="3"/>
  </si>
  <si>
    <t>３．RC高校女子</t>
    <rPh sb="4" eb="6">
      <t>コウコウ</t>
    </rPh>
    <phoneticPr fontId="3"/>
  </si>
  <si>
    <t>４．RC高校男子</t>
    <rPh sb="4" eb="6">
      <t>コウコウ</t>
    </rPh>
    <rPh sb="6" eb="8">
      <t>ダンシ</t>
    </rPh>
    <phoneticPr fontId="3"/>
  </si>
  <si>
    <t xml:space="preserve">５．RC女子 </t>
    <phoneticPr fontId="1"/>
  </si>
  <si>
    <t xml:space="preserve">６．RC男子 </t>
    <phoneticPr fontId="3"/>
  </si>
  <si>
    <t>７．CP女子</t>
    <phoneticPr fontId="1"/>
  </si>
  <si>
    <t>８．CP男子</t>
    <phoneticPr fontId="1"/>
  </si>
  <si>
    <t>９．BB女子</t>
    <rPh sb="4" eb="6">
      <t>ジョシ</t>
    </rPh>
    <phoneticPr fontId="1"/>
  </si>
  <si>
    <t>10．BB男子</t>
    <rPh sb="5" eb="7">
      <t>ダンシ</t>
    </rPh>
    <phoneticPr fontId="1"/>
  </si>
  <si>
    <t>※．記録上の障害者区分は行いません。</t>
    <rPh sb="2" eb="4">
      <t>キロク</t>
    </rPh>
    <rPh sb="4" eb="5">
      <t>ジョウ</t>
    </rPh>
    <rPh sb="6" eb="9">
      <t>ショウガイシャ</t>
    </rPh>
    <rPh sb="9" eb="11">
      <t>クブン</t>
    </rPh>
    <rPh sb="12" eb="13">
      <t>オコナ</t>
    </rPh>
    <phoneticPr fontId="1"/>
  </si>
  <si>
    <t>※．種別１．３．の方は５．を、種別2．4．の方は６．を選択できます。</t>
    <rPh sb="2" eb="4">
      <t>シュベツ</t>
    </rPh>
    <rPh sb="9" eb="10">
      <t>カタ</t>
    </rPh>
    <rPh sb="15" eb="17">
      <t>シュベツ</t>
    </rPh>
    <rPh sb="22" eb="23">
      <t>カタ</t>
    </rPh>
    <rPh sb="27" eb="29">
      <t>センタク</t>
    </rPh>
    <phoneticPr fontId="3"/>
  </si>
  <si>
    <t>※．小学・中学・高校生は、現在の学年を学年記載欄に記入のこと。</t>
    <rPh sb="2" eb="4">
      <t>ショウガク</t>
    </rPh>
    <rPh sb="5" eb="7">
      <t>チュウガク</t>
    </rPh>
    <rPh sb="8" eb="11">
      <t>コウコウセイ</t>
    </rPh>
    <rPh sb="13" eb="15">
      <t>ゲンザイ</t>
    </rPh>
    <rPh sb="16" eb="18">
      <t>ガクネン</t>
    </rPh>
    <rPh sb="19" eb="21">
      <t>ガクネン</t>
    </rPh>
    <rPh sb="21" eb="23">
      <t>キサイ</t>
    </rPh>
    <rPh sb="23" eb="24">
      <t>ラン</t>
    </rPh>
    <rPh sb="25" eb="27">
      <t>キニュウ</t>
    </rPh>
    <phoneticPr fontId="3"/>
  </si>
  <si>
    <t>その他</t>
    <rPh sb="2" eb="3">
      <t>タ</t>
    </rPh>
    <phoneticPr fontId="1"/>
  </si>
  <si>
    <t>・諸般の事情により、中止または内容の変更を行う場合があります、ご了承ください。</t>
    <rPh sb="1" eb="3">
      <t>ショハン</t>
    </rPh>
    <rPh sb="4" eb="6">
      <t>ジジョウ</t>
    </rPh>
    <rPh sb="10" eb="12">
      <t>チュウシ</t>
    </rPh>
    <rPh sb="15" eb="17">
      <t>ナイヨウ</t>
    </rPh>
    <rPh sb="18" eb="20">
      <t>ヘンコウ</t>
    </rPh>
    <rPh sb="21" eb="22">
      <t>オコナ</t>
    </rPh>
    <rPh sb="23" eb="25">
      <t>バアイ</t>
    </rPh>
    <phoneticPr fontId="3"/>
  </si>
  <si>
    <t>開催要項</t>
    <rPh sb="0" eb="2">
      <t>カイサイ</t>
    </rPh>
    <rPh sb="2" eb="4">
      <t>ヨウコウ</t>
    </rPh>
    <phoneticPr fontId="1"/>
  </si>
  <si>
    <t>～</t>
    <phoneticPr fontId="1"/>
  </si>
  <si>
    <t>行　射</t>
    <rPh sb="0" eb="1">
      <t>ギョウ</t>
    </rPh>
    <rPh sb="2" eb="3">
      <t>シャ</t>
    </rPh>
    <phoneticPr fontId="1"/>
  </si>
  <si>
    <t>種　目</t>
    <phoneticPr fontId="1"/>
  </si>
  <si>
    <t>同日中必着</t>
    <rPh sb="0" eb="3">
      <t>ドウジツチュウ</t>
    </rPh>
    <rPh sb="3" eb="5">
      <t>ヒッチャク</t>
    </rPh>
    <phoneticPr fontId="1"/>
  </si>
  <si>
    <t>33回京都室内</t>
    <rPh sb="2" eb="3">
      <t>カイ</t>
    </rPh>
    <rPh sb="3" eb="5">
      <t>キョウト</t>
    </rPh>
    <rPh sb="5" eb="7">
      <t>シツナイ</t>
    </rPh>
    <phoneticPr fontId="1"/>
  </si>
  <si>
    <t>松平 元康</t>
    <rPh sb="0" eb="2">
      <t>マツダイラ</t>
    </rPh>
    <rPh sb="3" eb="5">
      <t>モトヤス</t>
    </rPh>
    <phoneticPr fontId="3"/>
  </si>
  <si>
    <t>大会名称             　　  ※簡潔に</t>
    <rPh sb="0" eb="2">
      <t>タイカイ</t>
    </rPh>
    <rPh sb="2" eb="4">
      <t>メイショウ</t>
    </rPh>
    <rPh sb="22" eb="24">
      <t>カンケツ</t>
    </rPh>
    <phoneticPr fontId="3"/>
  </si>
  <si>
    <t>１．RC小・中学生女子</t>
    <phoneticPr fontId="3"/>
  </si>
  <si>
    <t>３．RC高校女子</t>
    <phoneticPr fontId="3"/>
  </si>
  <si>
    <t xml:space="preserve">５．RC女子 </t>
    <rPh sb="4" eb="6">
      <t>ジョシ</t>
    </rPh>
    <phoneticPr fontId="3"/>
  </si>
  <si>
    <t xml:space="preserve">６．RC男子 </t>
    <rPh sb="4" eb="6">
      <t>ダンシ</t>
    </rPh>
    <phoneticPr fontId="3"/>
  </si>
  <si>
    <t xml:space="preserve"> 7．CP女子</t>
    <rPh sb="5" eb="7">
      <t>ジョシ</t>
    </rPh>
    <phoneticPr fontId="1"/>
  </si>
  <si>
    <t xml:space="preserve"> 8．CP男子</t>
    <rPh sb="5" eb="7">
      <t>ダンシ</t>
    </rPh>
    <phoneticPr fontId="3"/>
  </si>
  <si>
    <t xml:space="preserve"> 9．BB女子</t>
    <rPh sb="5" eb="7">
      <t>ジョシ</t>
    </rPh>
    <phoneticPr fontId="1"/>
  </si>
  <si>
    <t>時間の都合上当日表彰を行わない場合が有ります。</t>
    <rPh sb="0" eb="2">
      <t>ジカン</t>
    </rPh>
    <rPh sb="3" eb="6">
      <t>ツゴウジョウ</t>
    </rPh>
    <rPh sb="6" eb="8">
      <t>トウジツ</t>
    </rPh>
    <rPh sb="8" eb="10">
      <t>ヒョウショウ</t>
    </rPh>
    <rPh sb="11" eb="12">
      <t>オコナ</t>
    </rPh>
    <rPh sb="15" eb="17">
      <t>バアイ</t>
    </rPh>
    <rPh sb="18" eb="19">
      <t>ア</t>
    </rPh>
    <phoneticPr fontId="1"/>
  </si>
  <si>
    <t>前日準備</t>
    <rPh sb="0" eb="4">
      <t>ゼンジツジュンビ</t>
    </rPh>
    <phoneticPr fontId="1"/>
  </si>
  <si>
    <t>７．CP女子</t>
    <phoneticPr fontId="1"/>
  </si>
  <si>
    <t>８．CP男子</t>
    <phoneticPr fontId="1"/>
  </si>
  <si>
    <t>　　参加費はそれぞれの元の区分の金額で結構です。</t>
    <rPh sb="2" eb="5">
      <t>サンカヒ</t>
    </rPh>
    <rPh sb="11" eb="12">
      <t>モト</t>
    </rPh>
    <rPh sb="13" eb="15">
      <t>クブン</t>
    </rPh>
    <rPh sb="16" eb="18">
      <t>キンガク</t>
    </rPh>
    <rPh sb="19" eb="21">
      <t>ケッコウ</t>
    </rPh>
    <phoneticPr fontId="1"/>
  </si>
  <si>
    <t>　① 京都府ア連員の障害者優先</t>
    <rPh sb="3" eb="6">
      <t>キョウトフ</t>
    </rPh>
    <rPh sb="7" eb="8">
      <t>レン</t>
    </rPh>
    <rPh sb="8" eb="9">
      <t>イン</t>
    </rPh>
    <rPh sb="10" eb="13">
      <t>ショウガイシャ</t>
    </rPh>
    <rPh sb="13" eb="15">
      <t>ユウセン</t>
    </rPh>
    <phoneticPr fontId="1"/>
  </si>
  <si>
    <t>　② 京都府ア連員で公認記録欄に記載された60射の上位記録順で選考。</t>
    <rPh sb="25" eb="27">
      <t>ジョウイ</t>
    </rPh>
    <rPh sb="29" eb="30">
      <t>ジュン</t>
    </rPh>
    <phoneticPr fontId="1"/>
  </si>
  <si>
    <t>*3. 定員を満たさない場合は、他府県選手の参加を認めます。</t>
    <rPh sb="4" eb="6">
      <t>テイイン</t>
    </rPh>
    <rPh sb="7" eb="8">
      <t>ミ</t>
    </rPh>
    <rPh sb="12" eb="14">
      <t>バアイ</t>
    </rPh>
    <rPh sb="16" eb="17">
      <t>タ</t>
    </rPh>
    <rPh sb="17" eb="19">
      <t>フケン</t>
    </rPh>
    <rPh sb="19" eb="21">
      <t>センシュ</t>
    </rPh>
    <rPh sb="22" eb="24">
      <t>サンカ</t>
    </rPh>
    <rPh sb="25" eb="26">
      <t>ミト</t>
    </rPh>
    <phoneticPr fontId="1"/>
  </si>
  <si>
    <t>　④その場合の選考基準は① ② ③ によります。</t>
    <rPh sb="4" eb="6">
      <t>バアイ</t>
    </rPh>
    <rPh sb="7" eb="9">
      <t>センコウ</t>
    </rPh>
    <rPh sb="9" eb="11">
      <t>キジュン</t>
    </rPh>
    <phoneticPr fontId="1"/>
  </si>
  <si>
    <t>６．RC男子</t>
    <phoneticPr fontId="3"/>
  </si>
  <si>
    <t>*1．全ア連会員証とバッジの確認を行う場合がありますので忘れないようにして下さい。</t>
    <rPh sb="3" eb="4">
      <t>ゼン</t>
    </rPh>
    <rPh sb="5" eb="6">
      <t>レン</t>
    </rPh>
    <rPh sb="6" eb="9">
      <t>カイインショウ</t>
    </rPh>
    <rPh sb="14" eb="16">
      <t>カクニン</t>
    </rPh>
    <rPh sb="17" eb="18">
      <t>オコナ</t>
    </rPh>
    <rPh sb="19" eb="21">
      <t>バアイ</t>
    </rPh>
    <rPh sb="28" eb="29">
      <t>ワス</t>
    </rPh>
    <rPh sb="37" eb="38">
      <t>クダ</t>
    </rPh>
    <phoneticPr fontId="1"/>
  </si>
  <si>
    <t>この下枠に５行目のクラブ名を　　　　　入力すると自動反映します</t>
    <rPh sb="2" eb="4">
      <t>シタワク</t>
    </rPh>
    <rPh sb="6" eb="8">
      <t>ギョウメ</t>
    </rPh>
    <rPh sb="12" eb="13">
      <t>メイ</t>
    </rPh>
    <rPh sb="19" eb="21">
      <t>ニュウリョク</t>
    </rPh>
    <rPh sb="24" eb="26">
      <t>ジドウ</t>
    </rPh>
    <rPh sb="26" eb="28">
      <t>ハンエイ</t>
    </rPh>
    <phoneticPr fontId="1"/>
  </si>
  <si>
    <r>
      <t>「姓」「名」間に</t>
    </r>
    <r>
      <rPr>
        <b/>
        <sz val="14"/>
        <color rgb="FFFF0000"/>
        <rFont val="游ゴシック"/>
        <family val="3"/>
        <charset val="128"/>
        <scheme val="minor"/>
      </rPr>
      <t>半角</t>
    </r>
    <r>
      <rPr>
        <sz val="14"/>
        <color rgb="FFFF0000"/>
        <rFont val="游ゴシック"/>
        <family val="3"/>
        <charset val="128"/>
        <scheme val="minor"/>
      </rPr>
      <t>　　スペースを入れる事</t>
    </r>
    <rPh sb="17" eb="18">
      <t>イ</t>
    </rPh>
    <rPh sb="20" eb="21">
      <t>コト</t>
    </rPh>
    <phoneticPr fontId="3"/>
  </si>
  <si>
    <t>　ゆうちょ銀行　〇九九（ゼロキュウキュウ）店（０９９）　当座　０２８３１０８</t>
    <rPh sb="5" eb="7">
      <t>ギンコウ</t>
    </rPh>
    <rPh sb="9" eb="10">
      <t>キュウ</t>
    </rPh>
    <rPh sb="10" eb="11">
      <t>キュウ</t>
    </rPh>
    <rPh sb="21" eb="22">
      <t>テン</t>
    </rPh>
    <rPh sb="28" eb="30">
      <t>トウザ</t>
    </rPh>
    <phoneticPr fontId="3"/>
  </si>
  <si>
    <t>・参加確定後不参加の場合、原則として参加費は返却致しません、予めご承知願います。</t>
    <rPh sb="1" eb="3">
      <t>サンカ</t>
    </rPh>
    <rPh sb="3" eb="6">
      <t>カクテイゴ</t>
    </rPh>
    <rPh sb="13" eb="15">
      <t>ゲンソク</t>
    </rPh>
    <rPh sb="24" eb="25">
      <t>イタ</t>
    </rPh>
    <rPh sb="30" eb="31">
      <t>アラカジ</t>
    </rPh>
    <rPh sb="33" eb="35">
      <t>ショウチ</t>
    </rPh>
    <rPh sb="35" eb="36">
      <t>ネガ</t>
    </rPh>
    <phoneticPr fontId="3"/>
  </si>
  <si>
    <t>予定定員</t>
    <rPh sb="0" eb="2">
      <t>ヨテイ</t>
    </rPh>
    <rPh sb="2" eb="4">
      <t>テイイン</t>
    </rPh>
    <phoneticPr fontId="1"/>
  </si>
  <si>
    <t>「京都府室内選抜アーチェリー大会」申込書</t>
    <rPh sb="1" eb="4">
      <t>キョウトフ</t>
    </rPh>
    <rPh sb="6" eb="8">
      <t>センバツ</t>
    </rPh>
    <rPh sb="17" eb="20">
      <t>モウシコミショ</t>
    </rPh>
    <phoneticPr fontId="1"/>
  </si>
  <si>
    <t>加算してください。（高校生以下は加算しない）</t>
    <rPh sb="0" eb="2">
      <t>カサン</t>
    </rPh>
    <rPh sb="10" eb="13">
      <t>コウコウセイ</t>
    </rPh>
    <rPh sb="13" eb="15">
      <t>イカ</t>
    </rPh>
    <rPh sb="16" eb="18">
      <t>カサン</t>
    </rPh>
    <phoneticPr fontId="1"/>
  </si>
  <si>
    <t>府ア連表彰規定による。</t>
    <rPh sb="0" eb="1">
      <t>フ</t>
    </rPh>
    <rPh sb="2" eb="3">
      <t>レン</t>
    </rPh>
    <rPh sb="3" eb="5">
      <t>ヒョウショウ</t>
    </rPh>
    <rPh sb="5" eb="7">
      <t>キテイ</t>
    </rPh>
    <phoneticPr fontId="3"/>
  </si>
  <si>
    <t>審判員は上衣は赤色ポロシャツ、下衣はベージュ系スラックス着用。</t>
    <rPh sb="0" eb="2">
      <t>シンパン</t>
    </rPh>
    <rPh sb="2" eb="3">
      <t>イン</t>
    </rPh>
    <rPh sb="4" eb="5">
      <t>ウエ</t>
    </rPh>
    <rPh sb="5" eb="6">
      <t>ギヌ</t>
    </rPh>
    <rPh sb="7" eb="9">
      <t>アカイロ</t>
    </rPh>
    <rPh sb="15" eb="17">
      <t>カイ</t>
    </rPh>
    <rPh sb="22" eb="23">
      <t>ケイ</t>
    </rPh>
    <rPh sb="28" eb="30">
      <t>チャクヨウ</t>
    </rPh>
    <phoneticPr fontId="3"/>
  </si>
  <si>
    <t>高校生以下は加算しない。</t>
    <rPh sb="0" eb="3">
      <t>コウコウセイ</t>
    </rPh>
    <rPh sb="3" eb="5">
      <t>イカ</t>
    </rPh>
    <rPh sb="6" eb="8">
      <t>カサン</t>
    </rPh>
    <phoneticPr fontId="1"/>
  </si>
  <si>
    <t>・上履き必須</t>
    <rPh sb="1" eb="3">
      <t>ウワバ</t>
    </rPh>
    <rPh sb="4" eb="6">
      <t>ヒッス</t>
    </rPh>
    <phoneticPr fontId="1"/>
  </si>
  <si>
    <t>・昼食は各自で持参してください。</t>
    <rPh sb="1" eb="3">
      <t>チュウショク</t>
    </rPh>
    <rPh sb="4" eb="6">
      <t>カクジ</t>
    </rPh>
    <rPh sb="7" eb="9">
      <t>ジサン</t>
    </rPh>
    <phoneticPr fontId="1"/>
  </si>
  <si>
    <t>・未登：府ア連以外の全ア連競技者登録者。</t>
    <rPh sb="1" eb="2">
      <t>ミ</t>
    </rPh>
    <rPh sb="2" eb="3">
      <t>トウ</t>
    </rPh>
    <rPh sb="4" eb="5">
      <t>フ</t>
    </rPh>
    <rPh sb="6" eb="7">
      <t>レン</t>
    </rPh>
    <rPh sb="7" eb="9">
      <t>イガイ</t>
    </rPh>
    <rPh sb="10" eb="11">
      <t>ゼン</t>
    </rPh>
    <rPh sb="12" eb="13">
      <t>レン</t>
    </rPh>
    <rPh sb="13" eb="16">
      <t>キョウギシャ</t>
    </rPh>
    <rPh sb="16" eb="19">
      <t>トウロクシャ</t>
    </rPh>
    <phoneticPr fontId="4"/>
  </si>
  <si>
    <t>2024年度京都府室内選抜アーチェリー⼤会</t>
    <rPh sb="4" eb="6">
      <t>ネンド</t>
    </rPh>
    <rPh sb="6" eb="9">
      <t>キョウトフ</t>
    </rPh>
    <rPh sb="11" eb="13">
      <t>センバツ</t>
    </rPh>
    <phoneticPr fontId="1"/>
  </si>
  <si>
    <t>全日本アーチェリー連盟競技規則　2024-2025年 18mラウンド　60射　公認競技会。</t>
    <rPh sb="9" eb="11">
      <t>レンメイ</t>
    </rPh>
    <rPh sb="11" eb="13">
      <t>キョウギ</t>
    </rPh>
    <rPh sb="37" eb="38">
      <t>シャ</t>
    </rPh>
    <rPh sb="39" eb="41">
      <t>コウニン</t>
    </rPh>
    <rPh sb="41" eb="44">
      <t>キョウギカイ</t>
    </rPh>
    <phoneticPr fontId="3"/>
  </si>
  <si>
    <t>　③ 京都府ア連員で練習記録欄に記載された30射の上位記録順で選考。</t>
    <rPh sb="10" eb="12">
      <t>レンシュウ</t>
    </rPh>
    <rPh sb="12" eb="14">
      <t>キロク</t>
    </rPh>
    <phoneticPr fontId="1"/>
  </si>
  <si>
    <t>公認記録　60射</t>
    <rPh sb="0" eb="2">
      <t>コウニン</t>
    </rPh>
    <rPh sb="2" eb="4">
      <t>キロク</t>
    </rPh>
    <rPh sb="7" eb="8">
      <t>シャ</t>
    </rPh>
    <phoneticPr fontId="3"/>
  </si>
  <si>
    <t>練習記録　30射</t>
    <rPh sb="0" eb="2">
      <t>レンシュウ</t>
    </rPh>
    <rPh sb="2" eb="4">
      <t>キロク</t>
    </rPh>
    <rPh sb="7" eb="8">
      <t>シャ</t>
    </rPh>
    <phoneticPr fontId="1"/>
  </si>
  <si>
    <t>*7．公認記録は2023年10月22日から2025年1月12日の間のものに限る。</t>
    <rPh sb="3" eb="5">
      <t>コウニン</t>
    </rPh>
    <rPh sb="5" eb="7">
      <t>キロク</t>
    </rPh>
    <rPh sb="25" eb="26">
      <t>ネン</t>
    </rPh>
    <rPh sb="27" eb="28">
      <t>ガツ</t>
    </rPh>
    <rPh sb="30" eb="31">
      <t>ニチ</t>
    </rPh>
    <rPh sb="32" eb="33">
      <t>アイダ</t>
    </rPh>
    <rPh sb="37" eb="38">
      <t>カギ</t>
    </rPh>
    <phoneticPr fontId="1"/>
  </si>
  <si>
    <t>*4．各申請記録は18ｍラウンド30射で240点（練習30射120点）以上である事が望ましい。</t>
    <rPh sb="3" eb="4">
      <t>カク</t>
    </rPh>
    <rPh sb="4" eb="6">
      <t>シンセイ</t>
    </rPh>
    <rPh sb="6" eb="8">
      <t>キロク</t>
    </rPh>
    <rPh sb="18" eb="19">
      <t>シャ</t>
    </rPh>
    <rPh sb="23" eb="24">
      <t>テン</t>
    </rPh>
    <rPh sb="25" eb="27">
      <t>レンシュウ</t>
    </rPh>
    <rPh sb="29" eb="30">
      <t>シャ</t>
    </rPh>
    <rPh sb="33" eb="34">
      <t>テン</t>
    </rPh>
    <rPh sb="35" eb="37">
      <t>イジョウ</t>
    </rPh>
    <rPh sb="40" eb="41">
      <t>コト</t>
    </rPh>
    <rPh sb="42" eb="43">
      <t>ノゾ</t>
    </rPh>
    <phoneticPr fontId="1"/>
  </si>
  <si>
    <t>一般 ・・・・・・</t>
    <phoneticPr fontId="3"/>
  </si>
  <si>
    <t>高校 ・・・・・・</t>
    <rPh sb="0" eb="2">
      <t>コウコウ</t>
    </rPh>
    <phoneticPr fontId="3"/>
  </si>
  <si>
    <t>障害者・・・・・</t>
    <rPh sb="0" eb="3">
      <t>ショウガイシャ</t>
    </rPh>
    <phoneticPr fontId="1"/>
  </si>
  <si>
    <t>未登録・・・・・</t>
    <rPh sb="0" eb="3">
      <t>ミトウロク</t>
    </rPh>
    <phoneticPr fontId="1"/>
  </si>
  <si>
    <t>・未登録とは京都府ア連以外の全ア連競技者登録者。</t>
    <rPh sb="1" eb="4">
      <t>ミトウロク</t>
    </rPh>
    <rPh sb="6" eb="9">
      <t>キョウトフ</t>
    </rPh>
    <rPh sb="8" eb="9">
      <t>フ</t>
    </rPh>
    <rPh sb="10" eb="11">
      <t>レン</t>
    </rPh>
    <rPh sb="11" eb="13">
      <t>イガイ</t>
    </rPh>
    <rPh sb="14" eb="15">
      <t>ゼン</t>
    </rPh>
    <rPh sb="16" eb="17">
      <t>レン</t>
    </rPh>
    <rPh sb="17" eb="20">
      <t>キョウギシャ</t>
    </rPh>
    <rPh sb="20" eb="23">
      <t>トウロクシャ</t>
    </rPh>
    <phoneticPr fontId="4"/>
  </si>
  <si>
    <t>※．2025年1月20日迄に確定連絡の予定</t>
    <rPh sb="8" eb="9">
      <t>ガツ</t>
    </rPh>
    <rPh sb="11" eb="12">
      <t>ニチ</t>
    </rPh>
    <rPh sb="12" eb="13">
      <t>マデ</t>
    </rPh>
    <rPh sb="14" eb="16">
      <t>カクテイ</t>
    </rPh>
    <rPh sb="16" eb="18">
      <t>レンラク</t>
    </rPh>
    <rPh sb="19" eb="21">
      <t>ヨテイ</t>
    </rPh>
    <phoneticPr fontId="3"/>
  </si>
  <si>
    <t>会場へ2025年2月2日午前9時にお越しください。　</t>
    <rPh sb="0" eb="2">
      <t>カイジョウ</t>
    </rPh>
    <rPh sb="7" eb="8">
      <t>ネン</t>
    </rPh>
    <rPh sb="9" eb="10">
      <t>ガツ</t>
    </rPh>
    <rPh sb="12" eb="14">
      <t>ゴゼン</t>
    </rPh>
    <rPh sb="18" eb="19">
      <t>コ</t>
    </rPh>
    <phoneticPr fontId="3"/>
  </si>
  <si>
    <t>都合のつく方は1月20日までに事務局小笹までお申し出ください。</t>
    <rPh sb="0" eb="2">
      <t>ツゴウ</t>
    </rPh>
    <rPh sb="5" eb="6">
      <t>カタ</t>
    </rPh>
    <rPh sb="8" eb="9">
      <t>ガツ</t>
    </rPh>
    <rPh sb="11" eb="12">
      <t>ニチ</t>
    </rPh>
    <rPh sb="15" eb="18">
      <t>ジムキョク</t>
    </rPh>
    <rPh sb="18" eb="20">
      <t>オザサ</t>
    </rPh>
    <rPh sb="23" eb="24">
      <t>モウ</t>
    </rPh>
    <rPh sb="25" eb="26">
      <t>デ</t>
    </rPh>
    <phoneticPr fontId="1"/>
  </si>
  <si>
    <t>・会場敷地内に医療施設がある為、基本的な感染対策を行い発熱や体調不良のある方は参加をご遠慮ください</t>
    <rPh sb="1" eb="3">
      <t>カイジョウ</t>
    </rPh>
    <rPh sb="3" eb="6">
      <t>シキチナイ</t>
    </rPh>
    <rPh sb="7" eb="9">
      <t>イリョウ</t>
    </rPh>
    <rPh sb="9" eb="11">
      <t>シセツ</t>
    </rPh>
    <rPh sb="14" eb="15">
      <t>タメ</t>
    </rPh>
    <rPh sb="16" eb="19">
      <t>キホンテキ</t>
    </rPh>
    <rPh sb="20" eb="22">
      <t>カンセン</t>
    </rPh>
    <rPh sb="22" eb="24">
      <t>タイサク</t>
    </rPh>
    <phoneticPr fontId="1"/>
  </si>
  <si>
    <t>京都府アーチェリー連盟</t>
    <phoneticPr fontId="3"/>
  </si>
  <si>
    <t>第１部</t>
    <rPh sb="0" eb="1">
      <t>ダイ</t>
    </rPh>
    <rPh sb="2" eb="3">
      <t>ブ</t>
    </rPh>
    <phoneticPr fontId="1"/>
  </si>
  <si>
    <t>第２部</t>
    <rPh sb="0" eb="1">
      <t>ダイ</t>
    </rPh>
    <rPh sb="2" eb="3">
      <t>ブ</t>
    </rPh>
    <phoneticPr fontId="1"/>
  </si>
  <si>
    <t>　行射時間は3射1分30秒（1射当たり30秒）</t>
    <rPh sb="1" eb="2">
      <t>ギョウ</t>
    </rPh>
    <rPh sb="2" eb="3">
      <t>シャ</t>
    </rPh>
    <rPh sb="3" eb="5">
      <t>ジカン</t>
    </rPh>
    <rPh sb="7" eb="8">
      <t>シャ</t>
    </rPh>
    <rPh sb="9" eb="10">
      <t>プン</t>
    </rPh>
    <rPh sb="12" eb="13">
      <t>ビョウ</t>
    </rPh>
    <rPh sb="15" eb="16">
      <t>シャ</t>
    </rPh>
    <rPh sb="16" eb="17">
      <t>ア</t>
    </rPh>
    <rPh sb="21" eb="22">
      <t>ビョウ</t>
    </rPh>
    <phoneticPr fontId="1"/>
  </si>
  <si>
    <t>RC小･中学生およびBB男女は40cmフルフェイス標的面を使用します。</t>
    <rPh sb="2" eb="3">
      <t>ショウ</t>
    </rPh>
    <rPh sb="4" eb="7">
      <t>チュウガクセイ</t>
    </rPh>
    <rPh sb="12" eb="14">
      <t>ダンジョ</t>
    </rPh>
    <rPh sb="25" eb="28">
      <t>ヒョウテキメン</t>
    </rPh>
    <rPh sb="29" eb="31">
      <t>シヨウ</t>
    </rPh>
    <phoneticPr fontId="1"/>
  </si>
  <si>
    <t>RC高校男女、RC男女およびCP男女は縦型三つ目標的面を使用します。</t>
    <rPh sb="2" eb="4">
      <t>コウコウ</t>
    </rPh>
    <rPh sb="4" eb="6">
      <t>ダンジョ</t>
    </rPh>
    <rPh sb="9" eb="11">
      <t>ダンジョ</t>
    </rPh>
    <rPh sb="16" eb="18">
      <t>ダンジョ</t>
    </rPh>
    <rPh sb="21" eb="22">
      <t>ミ</t>
    </rPh>
    <rPh sb="23" eb="24">
      <t>メ</t>
    </rPh>
    <phoneticPr fontId="3"/>
  </si>
  <si>
    <t>　最大80名（第１部･第２部各40名）</t>
    <rPh sb="1" eb="3">
      <t>サイダイ</t>
    </rPh>
    <rPh sb="5" eb="6">
      <t>メイ</t>
    </rPh>
    <rPh sb="7" eb="8">
      <t>ダイ</t>
    </rPh>
    <rPh sb="9" eb="10">
      <t>ブ</t>
    </rPh>
    <rPh sb="11" eb="12">
      <t>ダイ</t>
    </rPh>
    <rPh sb="13" eb="14">
      <t>ブ</t>
    </rPh>
    <rPh sb="14" eb="15">
      <t>カク</t>
    </rPh>
    <rPh sb="17" eb="18">
      <t>メイ</t>
    </rPh>
    <phoneticPr fontId="1"/>
  </si>
  <si>
    <t>　・申し込み状況により、同一種別が第１部･第２部に分散する場合や、下記の各種別の</t>
    <rPh sb="2" eb="3">
      <t>モウ</t>
    </rPh>
    <rPh sb="4" eb="5">
      <t>コ</t>
    </rPh>
    <rPh sb="6" eb="8">
      <t>ジョウキョウ</t>
    </rPh>
    <rPh sb="12" eb="14">
      <t>ドウイツ</t>
    </rPh>
    <rPh sb="14" eb="16">
      <t>シュベツ</t>
    </rPh>
    <rPh sb="17" eb="18">
      <t>ダイ</t>
    </rPh>
    <rPh sb="19" eb="20">
      <t>ブ</t>
    </rPh>
    <rPh sb="21" eb="22">
      <t>ダイ</t>
    </rPh>
    <rPh sb="23" eb="24">
      <t>ブ</t>
    </rPh>
    <rPh sb="25" eb="27">
      <t>ブンサン</t>
    </rPh>
    <rPh sb="29" eb="31">
      <t>バアイ</t>
    </rPh>
    <rPh sb="33" eb="35">
      <t>カキ</t>
    </rPh>
    <rPh sb="36" eb="38">
      <t>カクシュ</t>
    </rPh>
    <phoneticPr fontId="1"/>
  </si>
  <si>
    <t>　　第１部･第２部入替を行う場合があります。</t>
    <phoneticPr fontId="1"/>
  </si>
  <si>
    <t>・コロナウイルス感染症は５類に移行しましたが、引き続き感染対策にご協力お願いします。</t>
    <rPh sb="8" eb="11">
      <t>カンセンショウ</t>
    </rPh>
    <rPh sb="13" eb="14">
      <t>ルイ</t>
    </rPh>
    <rPh sb="15" eb="17">
      <t>イコウ</t>
    </rPh>
    <rPh sb="23" eb="24">
      <t>ヒ</t>
    </rPh>
    <rPh sb="25" eb="26">
      <t>ツヅ</t>
    </rPh>
    <rPh sb="27" eb="29">
      <t>カンセン</t>
    </rPh>
    <rPh sb="29" eb="31">
      <t>タイサク</t>
    </rPh>
    <rPh sb="33" eb="35">
      <t>キョウリョク</t>
    </rPh>
    <rPh sb="36" eb="37">
      <t>ネガ</t>
    </rPh>
    <phoneticPr fontId="1"/>
  </si>
  <si>
    <t>後　援</t>
    <rPh sb="0" eb="1">
      <t>ノチ</t>
    </rPh>
    <rPh sb="2" eb="3">
      <t>エン</t>
    </rPh>
    <phoneticPr fontId="1"/>
  </si>
  <si>
    <t>京都府立心身障害者福祉センター</t>
    <rPh sb="3" eb="4">
      <t>タ</t>
    </rPh>
    <rPh sb="4" eb="6">
      <t>シンシン</t>
    </rPh>
    <rPh sb="9" eb="11">
      <t>フクシ</t>
    </rPh>
    <phoneticPr fontId="3"/>
  </si>
  <si>
    <t>1-1</t>
    <phoneticPr fontId="1"/>
  </si>
  <si>
    <t>1-2</t>
  </si>
  <si>
    <t>１部受付</t>
    <rPh sb="1" eb="2">
      <t>ブ</t>
    </rPh>
    <phoneticPr fontId="3"/>
  </si>
  <si>
    <t>２部受付</t>
    <rPh sb="1" eb="2">
      <t>ブ</t>
    </rPh>
    <phoneticPr fontId="3"/>
  </si>
  <si>
    <t>競　技</t>
    <rPh sb="0" eb="1">
      <t>キョウ</t>
    </rPh>
    <rPh sb="2" eb="3">
      <t>ワザ</t>
    </rPh>
    <phoneticPr fontId="3"/>
  </si>
  <si>
    <t>撤収作業</t>
    <rPh sb="0" eb="4">
      <t>テッシュウサギョウ</t>
    </rPh>
    <phoneticPr fontId="1"/>
  </si>
  <si>
    <t>　AB行射CD行射矢取り、CD行射AB行射矢取りを繰り返します。</t>
    <rPh sb="3" eb="5">
      <t>ギョウシャ</t>
    </rPh>
    <rPh sb="7" eb="9">
      <t>ギョウシャ</t>
    </rPh>
    <rPh sb="15" eb="17">
      <t>ギョウシャ</t>
    </rPh>
    <rPh sb="22" eb="24">
      <t>ギョウシャ</t>
    </rPh>
    <rPh sb="25" eb="26">
      <t>ヤ</t>
    </rPh>
    <rPh sb="26" eb="27">
      <t>ト</t>
    </rPh>
    <rPh sb="31" eb="32">
      <t>クカエ</t>
    </rPh>
    <phoneticPr fontId="1"/>
  </si>
  <si>
    <t>　・種別との兼ね合いで80名（40名）にならない場合が有ります。</t>
    <rPh sb="2" eb="4">
      <t>シュベツ</t>
    </rPh>
    <rPh sb="6" eb="7">
      <t>カ</t>
    </rPh>
    <rPh sb="8" eb="9">
      <t>ア</t>
    </rPh>
    <rPh sb="13" eb="14">
      <t>メイ</t>
    </rPh>
    <rPh sb="17" eb="18">
      <t>メイ</t>
    </rPh>
    <rPh sb="24" eb="26">
      <t>バアイ</t>
    </rPh>
    <rPh sb="27" eb="28">
      <t>ア</t>
    </rPh>
    <phoneticPr fontId="1"/>
  </si>
  <si>
    <t>2025年2月1日に前日準備を行います（軽トラ延べ2台分）。</t>
    <rPh sb="4" eb="5">
      <t>ネン</t>
    </rPh>
    <rPh sb="6" eb="7">
      <t>ガツ</t>
    </rPh>
    <rPh sb="8" eb="9">
      <t>ニチ</t>
    </rPh>
    <rPh sb="10" eb="12">
      <t>ゼンジツ</t>
    </rPh>
    <rPh sb="12" eb="14">
      <t>ジュンビ</t>
    </rPh>
    <rPh sb="15" eb="16">
      <t>オコナ</t>
    </rPh>
    <rPh sb="20" eb="21">
      <t>ケイ</t>
    </rPh>
    <rPh sb="23" eb="24">
      <t>ノ</t>
    </rPh>
    <rPh sb="26" eb="28">
      <t>ダイブン</t>
    </rPh>
    <phoneticPr fontId="1"/>
  </si>
  <si>
    <t>午前中に会場への機材搬入を、午後に館内設営を行いますので協力願います</t>
    <rPh sb="0" eb="3">
      <t>ゴゼンチュウ</t>
    </rPh>
    <rPh sb="4" eb="6">
      <t>カイジョウ</t>
    </rPh>
    <rPh sb="8" eb="10">
      <t>キザイ</t>
    </rPh>
    <rPh sb="10" eb="12">
      <t>ハンニュウ</t>
    </rPh>
    <rPh sb="14" eb="16">
      <t>ゴゴ</t>
    </rPh>
    <rPh sb="17" eb="19">
      <t>カンナイ</t>
    </rPh>
    <rPh sb="19" eb="21">
      <t>セツエイ</t>
    </rPh>
    <rPh sb="22" eb="23">
      <t>オコナ</t>
    </rPh>
    <rPh sb="28" eb="30">
      <t>キョウリョク</t>
    </rPh>
    <rPh sb="30" eb="31">
      <t>ネガ</t>
    </rPh>
    <phoneticPr fontId="1"/>
  </si>
  <si>
    <t>横大路倉庫で午前9時から搬出準備の予定。</t>
    <rPh sb="0" eb="5">
      <t>ヨコオオジソウコ</t>
    </rPh>
    <rPh sb="6" eb="8">
      <t>ゴゼン</t>
    </rPh>
    <rPh sb="9" eb="10">
      <t>ジ</t>
    </rPh>
    <rPh sb="12" eb="14">
      <t>ハンシュツ</t>
    </rPh>
    <rPh sb="14" eb="16">
      <t>ジュンビ</t>
    </rPh>
    <rPh sb="17" eb="19">
      <t>ヨテイ</t>
    </rPh>
    <phoneticPr fontId="1"/>
  </si>
  <si>
    <t>２部制で実施、用具検査は競技中に随時行います。</t>
    <rPh sb="7" eb="11">
      <t>ヨウグケンサ</t>
    </rPh>
    <rPh sb="12" eb="15">
      <t>キョウギチュウ</t>
    </rPh>
    <rPh sb="16" eb="18">
      <t>ズイジ</t>
    </rPh>
    <rPh sb="18" eb="19">
      <t>オコナ</t>
    </rPh>
    <phoneticPr fontId="1"/>
  </si>
  <si>
    <t>退去</t>
    <rPh sb="0" eb="2">
      <t>タイキョ</t>
    </rPh>
    <phoneticPr fontId="1"/>
  </si>
  <si>
    <t xml:space="preserve"> 京都府ア連員限定で全ア連競技者登録者、かつグリーンバッジ以上取得者。</t>
    <rPh sb="1" eb="3">
      <t>キョウト</t>
    </rPh>
    <rPh sb="3" eb="4">
      <t>フ</t>
    </rPh>
    <rPh sb="5" eb="6">
      <t>レン</t>
    </rPh>
    <rPh sb="6" eb="7">
      <t>イン</t>
    </rPh>
    <rPh sb="7" eb="9">
      <t>ゲンテイ</t>
    </rPh>
    <rPh sb="10" eb="11">
      <t>ゼン</t>
    </rPh>
    <rPh sb="12" eb="13">
      <t>レン</t>
    </rPh>
    <rPh sb="13" eb="16">
      <t>キョウギシャ</t>
    </rPh>
    <rPh sb="16" eb="18">
      <t>トウロク</t>
    </rPh>
    <rPh sb="18" eb="19">
      <t>シャ</t>
    </rPh>
    <rPh sb="29" eb="31">
      <t>イジョウ</t>
    </rPh>
    <rPh sb="31" eb="33">
      <t>シュトク</t>
    </rPh>
    <rPh sb="33" eb="3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</si>
</sst>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h:mm;@"/>
    <numFmt numFmtId="177" formatCode="0_);[Red]\(0\)"/>
    <numFmt numFmtId="178" formatCode="yyyy&quot;年&quot;m&quot;月&quot;d&quot;日&quot;;@"/>
    <numFmt numFmtId="179" formatCode="m/d;@"/>
    <numFmt numFmtId="180" formatCode="#,##0_);[Red]\(#,##0\)"/>
    <numFmt numFmtId="181" formatCode="&quot;¥&quot;#,##0_);[Red]\(&quot;¥&quot;#,##0\)"/>
    <numFmt numFmtId="182" formatCode="m&quot;月&quot;d&quot;日&quot;;@"/>
    <numFmt numFmtId="183" formatCode="00000000"/>
    <numFmt numFmtId="184" formatCode="yyyy/m/d;@"/>
    <numFmt numFmtId="185" formatCode="0_ "/>
  </numFmts>
  <fonts count="27" x14ac:knownFonts="1">
    <font>
      <sz val="11"/>
      <color theme="1"/>
      <name val="游ゴシック"/>
      <family val="2"/>
      <charset val="128"/>
      <scheme val="minor"/>
    </font>
    <font>
      <sz val="6"/>
      <name val="游ゴシック"/>
      <family val="2"/>
      <charset val="128"/>
      <scheme val="minor"/>
    </font>
    <font>
      <sz val="11"/>
      <name val="游ゴシック"/>
      <family val="3"/>
      <charset val="128"/>
    </font>
    <font>
      <sz val="6"/>
      <name val="ＭＳ Ｐゴシック"/>
      <family val="3"/>
      <charset val="128"/>
    </font>
    <font>
      <sz val="10"/>
      <color theme="1"/>
      <name val="游ゴシック"/>
      <family val="3"/>
      <charset val="128"/>
    </font>
    <font>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4"/>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sz val="9"/>
      <name val="游ゴシック"/>
      <family val="3"/>
      <charset val="128"/>
      <scheme val="minor"/>
    </font>
    <font>
      <u/>
      <sz val="14"/>
      <color theme="10"/>
      <name val="游ゴシック"/>
      <family val="3"/>
      <charset val="128"/>
      <scheme val="minor"/>
    </font>
    <font>
      <b/>
      <sz val="14"/>
      <name val="游ゴシック"/>
      <family val="3"/>
      <charset val="128"/>
      <scheme val="minor"/>
    </font>
    <font>
      <sz val="14"/>
      <color indexed="10"/>
      <name val="游ゴシック"/>
      <family val="3"/>
      <charset val="128"/>
      <scheme val="minor"/>
    </font>
    <font>
      <sz val="12"/>
      <name val="游ゴシック"/>
      <family val="3"/>
      <charset val="128"/>
      <scheme val="minor"/>
    </font>
    <font>
      <sz val="11"/>
      <color rgb="FFFF0000"/>
      <name val="游ゴシック"/>
      <family val="3"/>
      <charset val="128"/>
      <scheme val="minor"/>
    </font>
    <font>
      <sz val="11"/>
      <name val="ＭＳ Ｐゴシック"/>
      <family val="3"/>
      <charset val="128"/>
    </font>
    <font>
      <sz val="10"/>
      <name val="游ゴシック"/>
      <family val="3"/>
      <charset val="128"/>
      <scheme val="minor"/>
    </font>
    <font>
      <sz val="14"/>
      <color theme="1"/>
      <name val="游ゴシック"/>
      <family val="2"/>
      <charset val="128"/>
      <scheme val="minor"/>
    </font>
    <font>
      <b/>
      <sz val="11"/>
      <color rgb="FFFF0000"/>
      <name val="游ゴシック"/>
      <family val="3"/>
      <charset val="128"/>
      <scheme val="minor"/>
    </font>
    <font>
      <b/>
      <sz val="14"/>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
      <u/>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8" fillId="0" borderId="0"/>
  </cellStyleXfs>
  <cellXfs count="131">
    <xf numFmtId="0" fontId="0" fillId="0" borderId="0" xfId="0">
      <alignment vertical="center"/>
    </xf>
    <xf numFmtId="0" fontId="2" fillId="0" borderId="0" xfId="0" applyFont="1">
      <alignment vertical="center"/>
    </xf>
    <xf numFmtId="0" fontId="8" fillId="0" borderId="0" xfId="0" applyFont="1">
      <alignment vertical="center"/>
    </xf>
    <xf numFmtId="178" fontId="8" fillId="0" borderId="0" xfId="0" applyNumberFormat="1" applyFont="1" applyAlignment="1">
      <alignment vertical="center" shrinkToFit="1"/>
    </xf>
    <xf numFmtId="179" fontId="8" fillId="0" borderId="0" xfId="0" applyNumberFormat="1" applyFont="1">
      <alignment vertical="center"/>
    </xf>
    <xf numFmtId="0" fontId="8" fillId="0" borderId="0" xfId="0" applyFont="1" applyAlignment="1">
      <alignment horizontal="left" vertical="center"/>
    </xf>
    <xf numFmtId="178" fontId="8" fillId="0" borderId="0" xfId="0" applyNumberFormat="1" applyFont="1">
      <alignment vertical="center"/>
    </xf>
    <xf numFmtId="0" fontId="9" fillId="0" borderId="0" xfId="0" applyFont="1" applyAlignment="1">
      <alignment horizontal="left" vertical="center"/>
    </xf>
    <xf numFmtId="178" fontId="10" fillId="0" borderId="0" xfId="0" applyNumberFormat="1" applyFont="1">
      <alignment vertical="center"/>
    </xf>
    <xf numFmtId="0" fontId="10" fillId="0" borderId="0" xfId="0" applyFont="1">
      <alignment vertical="center"/>
    </xf>
    <xf numFmtId="0" fontId="5"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1" fillId="0" borderId="0" xfId="0" applyFont="1">
      <alignment vertical="center"/>
    </xf>
    <xf numFmtId="49" fontId="11" fillId="0" borderId="0" xfId="0" applyNumberFormat="1" applyFont="1">
      <alignment vertical="center"/>
    </xf>
    <xf numFmtId="178" fontId="9" fillId="0" borderId="0" xfId="0" applyNumberFormat="1" applyFont="1" applyAlignment="1">
      <alignment vertical="center" shrinkToFit="1"/>
    </xf>
    <xf numFmtId="0" fontId="9" fillId="0" borderId="0" xfId="0" applyFont="1">
      <alignment vertical="center"/>
    </xf>
    <xf numFmtId="178" fontId="10" fillId="0" borderId="0" xfId="0" applyNumberFormat="1" applyFont="1" applyAlignment="1">
      <alignment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shrinkToFit="1"/>
    </xf>
    <xf numFmtId="6" fontId="8" fillId="0" borderId="1" xfId="0" applyNumberFormat="1" applyFont="1" applyBorder="1" applyAlignment="1">
      <alignment horizontal="center" vertical="center"/>
    </xf>
    <xf numFmtId="180" fontId="8" fillId="0" borderId="1" xfId="0" applyNumberFormat="1" applyFont="1" applyBorder="1">
      <alignment vertical="center"/>
    </xf>
    <xf numFmtId="181" fontId="8" fillId="0" borderId="1" xfId="0" applyNumberFormat="1" applyFont="1" applyBorder="1">
      <alignment vertical="center"/>
    </xf>
    <xf numFmtId="181" fontId="8" fillId="0" borderId="0" xfId="0" applyNumberFormat="1" applyFont="1">
      <alignment vertical="center"/>
    </xf>
    <xf numFmtId="56" fontId="8" fillId="0" borderId="0" xfId="0" applyNumberFormat="1" applyFont="1">
      <alignment vertical="center"/>
    </xf>
    <xf numFmtId="180" fontId="8" fillId="0" borderId="0" xfId="0" applyNumberFormat="1" applyFont="1">
      <alignment vertical="center"/>
    </xf>
    <xf numFmtId="0" fontId="8" fillId="0" borderId="5" xfId="0" applyFont="1" applyBorder="1" applyAlignment="1">
      <alignment horizontal="right" vertical="center"/>
    </xf>
    <xf numFmtId="180" fontId="8" fillId="0" borderId="5" xfId="0" applyNumberFormat="1" applyFont="1" applyBorder="1">
      <alignment vertical="center"/>
    </xf>
    <xf numFmtId="181" fontId="8" fillId="0" borderId="5" xfId="0" applyNumberFormat="1" applyFont="1" applyBorder="1" applyAlignment="1">
      <alignment vertical="center" shrinkToFit="1"/>
    </xf>
    <xf numFmtId="181" fontId="8" fillId="0" borderId="0" xfId="0" applyNumberFormat="1" applyFont="1" applyAlignment="1">
      <alignment vertical="center" shrinkToFit="1"/>
    </xf>
    <xf numFmtId="0" fontId="9" fillId="0" borderId="0" xfId="0" applyFont="1" applyAlignment="1">
      <alignment horizontal="right" vertical="center"/>
    </xf>
    <xf numFmtId="0" fontId="8" fillId="0" borderId="6" xfId="0" applyFont="1" applyBorder="1" applyAlignment="1">
      <alignment horizontal="center" vertical="center" shrinkToFit="1"/>
    </xf>
    <xf numFmtId="182" fontId="8" fillId="0" borderId="6" xfId="0" applyNumberFormat="1" applyFont="1" applyBorder="1" applyAlignment="1">
      <alignment horizontal="center" vertical="center"/>
    </xf>
    <xf numFmtId="0" fontId="10" fillId="0" borderId="0" xfId="0" applyFont="1" applyAlignment="1">
      <alignment horizontal="center" vertical="center" shrinkToFit="1"/>
    </xf>
    <xf numFmtId="0" fontId="14" fillId="0" borderId="0" xfId="0" applyFont="1" applyAlignment="1">
      <alignment horizontal="center" vertical="center"/>
    </xf>
    <xf numFmtId="0" fontId="5" fillId="0" borderId="0" xfId="0" applyFont="1">
      <alignment vertical="center"/>
    </xf>
    <xf numFmtId="0" fontId="16"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180" fontId="5" fillId="2" borderId="1" xfId="0" applyNumberFormat="1" applyFont="1" applyFill="1" applyBorder="1">
      <alignment vertical="center"/>
    </xf>
    <xf numFmtId="184" fontId="5" fillId="2" borderId="1" xfId="0" applyNumberFormat="1" applyFont="1" applyFill="1" applyBorder="1" applyAlignment="1">
      <alignment horizontal="center" vertical="center"/>
    </xf>
    <xf numFmtId="0" fontId="5" fillId="0" borderId="7" xfId="0" applyFont="1" applyBorder="1" applyAlignment="1">
      <alignment horizontal="center" vertical="center"/>
    </xf>
    <xf numFmtId="0" fontId="17" fillId="0" borderId="7" xfId="0" applyFont="1" applyBorder="1" applyAlignment="1">
      <alignment horizontal="centerContinuous"/>
    </xf>
    <xf numFmtId="0" fontId="5" fillId="0" borderId="3" xfId="0" applyFont="1" applyBorder="1" applyAlignment="1">
      <alignment horizontal="center"/>
    </xf>
    <xf numFmtId="0" fontId="5" fillId="0" borderId="0" xfId="0" applyFont="1" applyAlignment="1">
      <alignment horizontal="center" vertical="center"/>
    </xf>
    <xf numFmtId="0" fontId="5" fillId="0" borderId="1" xfId="0" applyFont="1" applyBorder="1">
      <alignment vertical="center"/>
    </xf>
    <xf numFmtId="0" fontId="5" fillId="0" borderId="1" xfId="0" applyFont="1" applyBorder="1" applyAlignment="1">
      <alignment vertical="center" shrinkToFit="1"/>
    </xf>
    <xf numFmtId="177" fontId="5" fillId="0" borderId="1" xfId="0" applyNumberFormat="1" applyFont="1" applyBorder="1">
      <alignment vertical="center"/>
    </xf>
    <xf numFmtId="18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6" fontId="8" fillId="0" borderId="0" xfId="0" applyNumberFormat="1" applyFont="1" applyAlignment="1">
      <alignment horizontal="center" vertical="center"/>
    </xf>
    <xf numFmtId="0" fontId="6" fillId="0" borderId="0" xfId="0" applyFont="1" applyAlignment="1">
      <alignment vertical="center" wrapText="1"/>
    </xf>
    <xf numFmtId="0" fontId="5" fillId="0" borderId="0" xfId="0" applyFont="1" applyAlignment="1">
      <alignment horizontal="center"/>
    </xf>
    <xf numFmtId="0" fontId="5" fillId="0" borderId="0" xfId="0" applyFont="1" applyAlignment="1"/>
    <xf numFmtId="0" fontId="6" fillId="0" borderId="0" xfId="0" applyFont="1">
      <alignment vertical="center"/>
    </xf>
    <xf numFmtId="183" fontId="5" fillId="2" borderId="1" xfId="0" applyNumberFormat="1" applyFont="1" applyFill="1" applyBorder="1" applyAlignment="1">
      <alignment horizontal="center" vertical="center"/>
    </xf>
    <xf numFmtId="0" fontId="17" fillId="0" borderId="0" xfId="0" applyFont="1">
      <alignment vertical="center"/>
    </xf>
    <xf numFmtId="0" fontId="5" fillId="0" borderId="7" xfId="0" applyFont="1" applyBorder="1">
      <alignment vertical="center"/>
    </xf>
    <xf numFmtId="0" fontId="5" fillId="0" borderId="7" xfId="0" applyFont="1" applyBorder="1" applyAlignment="1">
      <alignment horizontal="centerContinuous"/>
    </xf>
    <xf numFmtId="0" fontId="17" fillId="0" borderId="7" xfId="0" applyFont="1" applyBorder="1" applyAlignment="1">
      <alignment horizontal="center" wrapText="1"/>
    </xf>
    <xf numFmtId="0" fontId="19" fillId="0" borderId="0" xfId="0" applyFont="1">
      <alignment vertical="center"/>
    </xf>
    <xf numFmtId="0" fontId="19" fillId="0" borderId="0" xfId="0" applyFont="1" applyAlignment="1">
      <alignment horizontal="center" vertical="center"/>
    </xf>
    <xf numFmtId="185" fontId="5" fillId="0" borderId="0" xfId="0" applyNumberFormat="1" applyFont="1">
      <alignment vertical="center"/>
    </xf>
    <xf numFmtId="0" fontId="20" fillId="0" borderId="0" xfId="0" applyFont="1">
      <alignment vertical="center"/>
    </xf>
    <xf numFmtId="178" fontId="6" fillId="0" borderId="0" xfId="0" applyNumberFormat="1" applyFont="1" applyAlignment="1">
      <alignment horizontal="right" vertical="center"/>
    </xf>
    <xf numFmtId="0" fontId="17" fillId="0" borderId="0" xfId="0" applyFont="1" applyAlignment="1">
      <alignment horizontal="center" vertical="center"/>
    </xf>
    <xf numFmtId="176" fontId="5" fillId="0" borderId="0" xfId="0" applyNumberFormat="1" applyFont="1">
      <alignment vertical="center"/>
    </xf>
    <xf numFmtId="0" fontId="6" fillId="0" borderId="0" xfId="0" applyFont="1" applyAlignment="1">
      <alignment horizontal="center" vertical="center"/>
    </xf>
    <xf numFmtId="0" fontId="6" fillId="0" borderId="0" xfId="0" applyFont="1" applyAlignment="1"/>
    <xf numFmtId="178" fontId="5" fillId="0" borderId="0" xfId="0" applyNumberFormat="1" applyFont="1">
      <alignment vertical="center"/>
    </xf>
    <xf numFmtId="32" fontId="6" fillId="0" borderId="0" xfId="0" applyNumberFormat="1" applyFont="1" applyAlignment="1"/>
    <xf numFmtId="0" fontId="6" fillId="0" borderId="0" xfId="0" applyFont="1" applyAlignment="1">
      <alignment horizontal="center"/>
    </xf>
    <xf numFmtId="0" fontId="17" fillId="0" borderId="0" xfId="0" applyFont="1" applyAlignment="1"/>
    <xf numFmtId="32" fontId="6" fillId="0" borderId="0" xfId="0" applyNumberFormat="1" applyFont="1" applyAlignment="1">
      <alignment horizontal="right"/>
    </xf>
    <xf numFmtId="32" fontId="6" fillId="0" borderId="0" xfId="0" applyNumberFormat="1" applyFont="1">
      <alignment vertical="center"/>
    </xf>
    <xf numFmtId="58" fontId="5" fillId="0" borderId="0" xfId="0" applyNumberFormat="1" applyFont="1" applyAlignment="1">
      <alignment horizontal="left" vertical="center"/>
    </xf>
    <xf numFmtId="0" fontId="22" fillId="0" borderId="0" xfId="0" applyFont="1">
      <alignment vertical="center"/>
    </xf>
    <xf numFmtId="0" fontId="5" fillId="0" borderId="0" xfId="0" applyFont="1" applyAlignment="1">
      <alignment horizontal="left" vertical="center"/>
    </xf>
    <xf numFmtId="0" fontId="5" fillId="0" borderId="2" xfId="0" applyFont="1" applyBorder="1">
      <alignment vertical="center"/>
    </xf>
    <xf numFmtId="0" fontId="5" fillId="0" borderId="4" xfId="0" applyFont="1" applyBorder="1">
      <alignment vertical="center"/>
    </xf>
    <xf numFmtId="177" fontId="5" fillId="0" borderId="2" xfId="0" applyNumberFormat="1" applyFont="1" applyBorder="1">
      <alignment vertical="center"/>
    </xf>
    <xf numFmtId="0" fontId="5" fillId="0" borderId="4" xfId="0" applyFont="1" applyBorder="1" applyAlignment="1">
      <alignment horizontal="left" vertical="center"/>
    </xf>
    <xf numFmtId="0" fontId="5" fillId="0" borderId="3" xfId="0" applyFont="1" applyBorder="1">
      <alignment vertical="center"/>
    </xf>
    <xf numFmtId="177" fontId="5" fillId="0" borderId="4" xfId="0" applyNumberFormat="1" applyFont="1" applyBorder="1" applyAlignment="1">
      <alignment horizontal="left" vertical="center"/>
    </xf>
    <xf numFmtId="0" fontId="23" fillId="0" borderId="0" xfId="0" applyFont="1">
      <alignment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21" fillId="0" borderId="0" xfId="0" applyFont="1">
      <alignment vertical="center"/>
    </xf>
    <xf numFmtId="5" fontId="5" fillId="0" borderId="0" xfId="0" applyNumberFormat="1"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178" fontId="23" fillId="0" borderId="0" xfId="0" applyNumberFormat="1" applyFont="1" applyAlignment="1">
      <alignment horizontal="center" vertical="center"/>
    </xf>
    <xf numFmtId="0" fontId="23" fillId="0" borderId="0" xfId="0" applyFont="1" applyAlignment="1">
      <alignment horizontal="left" vertical="center"/>
    </xf>
    <xf numFmtId="56" fontId="6" fillId="0" borderId="0" xfId="0" applyNumberFormat="1" applyFont="1">
      <alignment vertical="center"/>
    </xf>
    <xf numFmtId="176" fontId="5" fillId="0" borderId="0" xfId="0" applyNumberFormat="1" applyFont="1" applyAlignment="1">
      <alignment horizontal="center" vertical="center" wrapText="1"/>
    </xf>
    <xf numFmtId="0" fontId="24"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19" fillId="0" borderId="0" xfId="2" applyFont="1" applyAlignment="1">
      <alignment vertical="center"/>
    </xf>
    <xf numFmtId="0" fontId="23" fillId="0" borderId="0" xfId="0" applyFont="1" applyAlignment="1">
      <alignment horizontal="right" vertical="center"/>
    </xf>
    <xf numFmtId="0" fontId="26" fillId="0" borderId="0" xfId="0" applyFont="1" applyAlignment="1"/>
    <xf numFmtId="0" fontId="9" fillId="0" borderId="7" xfId="0" applyFont="1" applyBorder="1" applyAlignment="1">
      <alignment horizontal="center" wrapText="1"/>
    </xf>
    <xf numFmtId="0" fontId="21" fillId="0" borderId="7" xfId="0" applyFont="1" applyBorder="1" applyAlignment="1">
      <alignment horizontal="centerContinuous"/>
    </xf>
    <xf numFmtId="0" fontId="23" fillId="0" borderId="7" xfId="0" applyFont="1" applyBorder="1" applyAlignment="1">
      <alignment horizontal="centerContinuous"/>
    </xf>
    <xf numFmtId="32" fontId="17" fillId="0" borderId="0" xfId="0" applyNumberFormat="1" applyFont="1" applyAlignment="1">
      <alignment horizontal="center"/>
    </xf>
    <xf numFmtId="32" fontId="5" fillId="0" borderId="0" xfId="0" applyNumberFormat="1" applyFont="1" applyAlignment="1"/>
    <xf numFmtId="0" fontId="6" fillId="0" borderId="0" xfId="0" applyFont="1" applyAlignment="1">
      <alignment horizontal="center" vertical="top"/>
    </xf>
    <xf numFmtId="32" fontId="6" fillId="0" borderId="0" xfId="0" applyNumberFormat="1" applyFont="1" applyAlignment="1">
      <alignment horizontal="left"/>
    </xf>
    <xf numFmtId="49" fontId="6" fillId="0" borderId="0" xfId="0" applyNumberFormat="1" applyFont="1" applyAlignment="1">
      <alignment horizontal="center" vertical="center"/>
    </xf>
    <xf numFmtId="0" fontId="6" fillId="0" borderId="0" xfId="0" applyFont="1" applyAlignment="1">
      <alignment horizontal="left"/>
    </xf>
    <xf numFmtId="0" fontId="6" fillId="0" borderId="0" xfId="0" applyFont="1" applyAlignment="1">
      <alignment vertical="center" wrapText="1"/>
    </xf>
    <xf numFmtId="5" fontId="5" fillId="0" borderId="0" xfId="0" applyNumberFormat="1" applyFont="1" applyAlignment="1">
      <alignment horizontal="center" vertical="center"/>
    </xf>
    <xf numFmtId="0" fontId="6" fillId="0" borderId="0" xfId="0" applyFont="1">
      <alignment vertical="center"/>
    </xf>
    <xf numFmtId="32" fontId="6" fillId="0" borderId="0" xfId="0" applyNumberFormat="1" applyFont="1" applyAlignment="1">
      <alignment horizontal="left"/>
    </xf>
    <xf numFmtId="0" fontId="0" fillId="0" borderId="0" xfId="0">
      <alignment vertical="center"/>
    </xf>
    <xf numFmtId="0" fontId="5" fillId="0" borderId="0" xfId="0" applyFont="1" applyAlignment="1">
      <alignment vertical="top" wrapText="1"/>
    </xf>
    <xf numFmtId="0" fontId="0" fillId="0" borderId="0" xfId="0" applyAlignment="1">
      <alignment vertical="top" wrapText="1"/>
    </xf>
    <xf numFmtId="49" fontId="8" fillId="0" borderId="2" xfId="0" applyNumberFormat="1" applyFont="1" applyBorder="1">
      <alignment vertical="center"/>
    </xf>
    <xf numFmtId="49" fontId="8" fillId="0" borderId="3" xfId="0" applyNumberFormat="1" applyFont="1" applyBorder="1">
      <alignment vertical="center"/>
    </xf>
    <xf numFmtId="49" fontId="11" fillId="0" borderId="4" xfId="0" applyNumberFormat="1" applyFont="1" applyBorder="1">
      <alignment vertical="center"/>
    </xf>
    <xf numFmtId="0" fontId="8" fillId="0" borderId="0" xfId="0" applyFont="1" applyAlignment="1">
      <alignment vertical="center" wrapText="1"/>
    </xf>
    <xf numFmtId="0" fontId="8" fillId="0" borderId="2" xfId="0" applyFont="1" applyBorder="1">
      <alignment vertical="center"/>
    </xf>
    <xf numFmtId="0" fontId="11" fillId="0" borderId="4" xfId="0" applyFont="1" applyBorder="1">
      <alignment vertical="center"/>
    </xf>
    <xf numFmtId="49" fontId="13" fillId="0" borderId="2" xfId="1" applyNumberFormat="1" applyFont="1" applyBorder="1" applyAlignment="1">
      <alignment vertical="center"/>
    </xf>
    <xf numFmtId="49" fontId="13" fillId="0" borderId="3" xfId="1" applyNumberFormat="1" applyFont="1" applyBorder="1" applyAlignment="1">
      <alignment vertical="center"/>
    </xf>
    <xf numFmtId="178" fontId="6" fillId="0" borderId="0" xfId="0" applyNumberFormat="1" applyFont="1" applyFill="1" applyAlignment="1">
      <alignment horizontal="right" vertical="center"/>
    </xf>
    <xf numFmtId="0" fontId="17" fillId="0" borderId="0" xfId="0" applyFont="1" applyFill="1" applyAlignment="1">
      <alignment horizontal="center" vertical="center"/>
    </xf>
  </cellXfs>
  <cellStyles count="3">
    <cellStyle name="ハイパーリンク" xfId="1" builtinId="8"/>
    <cellStyle name="標準" xfId="0" builtinId="0"/>
    <cellStyle name="標準 4" xfId="2" xr:uid="{1D322E8E-1B37-4822-95EF-BF5849580A24}"/>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B2BF-4A2D-4DEA-84A7-A4B91F1F8291}">
  <dimension ref="A1:M136"/>
  <sheetViews>
    <sheetView tabSelected="1" zoomScaleNormal="100" workbookViewId="0"/>
  </sheetViews>
  <sheetFormatPr defaultColWidth="8.83203125" defaultRowHeight="18" x14ac:dyDescent="0.55000000000000004"/>
  <cols>
    <col min="1" max="1" width="4.1640625" style="58" bestFit="1" customWidth="1"/>
    <col min="2" max="2" width="9" style="58" customWidth="1"/>
    <col min="3" max="3" width="16.33203125" style="58" bestFit="1" customWidth="1"/>
    <col min="4" max="4" width="11.08203125" style="58" customWidth="1"/>
    <col min="5" max="5" width="4.58203125" style="58" customWidth="1"/>
    <col min="6" max="6" width="3.1640625" style="58" bestFit="1" customWidth="1"/>
    <col min="7" max="7" width="9" style="58" customWidth="1"/>
    <col min="8" max="8" width="12.33203125" style="58" customWidth="1"/>
    <col min="9" max="9" width="5.4140625" style="58" bestFit="1" customWidth="1"/>
    <col min="10" max="10" width="5.4140625" style="58" customWidth="1"/>
    <col min="11" max="11" width="6.08203125" style="58" customWidth="1"/>
    <col min="12" max="12" width="3.1640625" style="58" bestFit="1" customWidth="1"/>
    <col min="13" max="16384" width="8.83203125" style="58"/>
  </cols>
  <sheetData>
    <row r="1" spans="1:13" x14ac:dyDescent="0.55000000000000004">
      <c r="G1" s="68"/>
      <c r="H1" s="68"/>
      <c r="I1" s="129">
        <v>45647</v>
      </c>
      <c r="J1" s="129"/>
      <c r="K1" s="129"/>
      <c r="L1" s="130"/>
    </row>
    <row r="2" spans="1:13" s="35" customFormat="1" x14ac:dyDescent="0.55000000000000004">
      <c r="G2" s="68" t="s">
        <v>174</v>
      </c>
      <c r="H2" s="35" t="s">
        <v>135</v>
      </c>
      <c r="I2" s="58"/>
      <c r="K2" s="70"/>
      <c r="L2" s="69"/>
    </row>
    <row r="3" spans="1:13" s="35" customFormat="1" x14ac:dyDescent="0.55000000000000004">
      <c r="F3" s="68"/>
      <c r="I3" s="58"/>
      <c r="K3" s="70"/>
      <c r="L3" s="69"/>
    </row>
    <row r="4" spans="1:13" s="35" customFormat="1" x14ac:dyDescent="0.55000000000000004">
      <c r="A4" s="112" t="s">
        <v>202</v>
      </c>
      <c r="B4" s="56" t="s">
        <v>0</v>
      </c>
      <c r="C4" s="57" t="s">
        <v>190</v>
      </c>
      <c r="D4" s="58"/>
      <c r="E4" s="58"/>
      <c r="F4" s="58"/>
      <c r="G4" s="58"/>
      <c r="H4" s="58"/>
      <c r="I4" s="58"/>
      <c r="K4" s="70"/>
      <c r="L4" s="69"/>
    </row>
    <row r="5" spans="1:13" x14ac:dyDescent="0.55000000000000004">
      <c r="A5" s="112" t="s">
        <v>203</v>
      </c>
      <c r="B5" s="71" t="s">
        <v>200</v>
      </c>
      <c r="C5" s="57" t="s">
        <v>201</v>
      </c>
      <c r="K5" s="72"/>
      <c r="L5" s="69"/>
    </row>
    <row r="6" spans="1:13" x14ac:dyDescent="0.55000000000000004">
      <c r="A6" s="71">
        <v>2</v>
      </c>
      <c r="B6" s="56" t="s">
        <v>1</v>
      </c>
      <c r="C6" s="57" t="s">
        <v>44</v>
      </c>
      <c r="K6" s="72"/>
      <c r="L6" s="69"/>
    </row>
    <row r="7" spans="1:13" x14ac:dyDescent="0.55000000000000004">
      <c r="A7" s="71"/>
      <c r="B7" s="57"/>
      <c r="C7" s="57" t="s">
        <v>51</v>
      </c>
      <c r="K7" s="72"/>
      <c r="L7" s="69"/>
    </row>
    <row r="8" spans="1:13" x14ac:dyDescent="0.55000000000000004">
      <c r="A8" s="71"/>
      <c r="B8" s="57"/>
      <c r="C8" s="57" t="s">
        <v>45</v>
      </c>
      <c r="L8" s="69"/>
    </row>
    <row r="9" spans="1:13" x14ac:dyDescent="0.55000000000000004">
      <c r="B9" s="57"/>
      <c r="C9" s="57" t="s">
        <v>46</v>
      </c>
      <c r="J9" s="72"/>
      <c r="K9" s="72"/>
      <c r="L9" s="69"/>
    </row>
    <row r="10" spans="1:13" s="35" customFormat="1" x14ac:dyDescent="0.55000000000000004">
      <c r="A10" s="71">
        <v>3</v>
      </c>
      <c r="B10" s="46" t="s">
        <v>47</v>
      </c>
      <c r="C10" s="73">
        <v>45690</v>
      </c>
      <c r="D10" s="35" t="str">
        <f>TEXT(C10,"(aaa)")</f>
        <v>(日)</v>
      </c>
      <c r="J10" s="72"/>
      <c r="K10" s="72"/>
      <c r="L10" s="69"/>
    </row>
    <row r="11" spans="1:13" x14ac:dyDescent="0.55000000000000004">
      <c r="B11" s="71"/>
      <c r="C11" s="58" t="s">
        <v>213</v>
      </c>
      <c r="K11" s="72"/>
      <c r="L11" s="69"/>
    </row>
    <row r="12" spans="1:13" x14ac:dyDescent="0.55000000000000004">
      <c r="A12" s="71"/>
      <c r="B12" s="71"/>
      <c r="C12" s="72" t="s">
        <v>204</v>
      </c>
      <c r="D12" s="74">
        <v>0.38194444444444442</v>
      </c>
      <c r="E12" s="75" t="s">
        <v>136</v>
      </c>
      <c r="F12" s="117">
        <v>0.3923611111111111</v>
      </c>
      <c r="G12" s="118"/>
      <c r="K12" s="76"/>
      <c r="L12" s="69"/>
    </row>
    <row r="13" spans="1:13" x14ac:dyDescent="0.55000000000000004">
      <c r="A13" s="71"/>
      <c r="B13" s="71"/>
      <c r="C13" s="72" t="s">
        <v>2</v>
      </c>
      <c r="D13" s="77">
        <v>0.41319444444444442</v>
      </c>
      <c r="E13" s="75"/>
      <c r="F13" s="76"/>
      <c r="H13" s="35"/>
      <c r="I13" s="35"/>
      <c r="J13" s="35"/>
      <c r="K13" s="76"/>
      <c r="L13" s="69"/>
    </row>
    <row r="14" spans="1:13" x14ac:dyDescent="0.55000000000000004">
      <c r="A14" s="71"/>
      <c r="B14" s="71"/>
      <c r="C14" s="113" t="s">
        <v>206</v>
      </c>
      <c r="D14" s="77">
        <v>0.41666666666666669</v>
      </c>
      <c r="E14" s="75" t="s">
        <v>136</v>
      </c>
      <c r="F14" s="117">
        <v>0.51736111111111116</v>
      </c>
      <c r="G14" s="118"/>
      <c r="H14" s="35"/>
      <c r="I14" s="35"/>
      <c r="J14" s="35"/>
      <c r="K14" s="35"/>
      <c r="L14" s="69"/>
    </row>
    <row r="15" spans="1:13" x14ac:dyDescent="0.55000000000000004">
      <c r="A15" s="71"/>
      <c r="B15" s="71"/>
      <c r="C15" s="72"/>
      <c r="D15" s="78"/>
      <c r="F15" s="72"/>
      <c r="G15" s="78"/>
      <c r="H15" s="35"/>
      <c r="I15" s="35"/>
      <c r="J15" s="35"/>
      <c r="K15" s="35"/>
      <c r="L15" s="69"/>
      <c r="M15" s="78"/>
    </row>
    <row r="16" spans="1:13" x14ac:dyDescent="0.55000000000000004">
      <c r="A16" s="71"/>
      <c r="B16" s="71"/>
      <c r="C16" s="72" t="s">
        <v>205</v>
      </c>
      <c r="D16" s="74">
        <v>0.5</v>
      </c>
      <c r="E16" s="75" t="s">
        <v>136</v>
      </c>
      <c r="F16" s="117">
        <v>0.52083333333333337</v>
      </c>
      <c r="G16" s="118"/>
      <c r="H16" s="35"/>
      <c r="I16" s="35"/>
      <c r="J16" s="35"/>
      <c r="K16" s="35"/>
      <c r="L16" s="69"/>
      <c r="M16" s="78"/>
    </row>
    <row r="17" spans="1:13" x14ac:dyDescent="0.55000000000000004">
      <c r="A17" s="71"/>
      <c r="B17" s="71"/>
      <c r="C17" s="72" t="s">
        <v>2</v>
      </c>
      <c r="D17" s="77">
        <v>0.54166666666666663</v>
      </c>
      <c r="E17" s="75"/>
      <c r="F17" s="76"/>
      <c r="H17" s="35"/>
      <c r="I17" s="35"/>
      <c r="J17" s="35"/>
      <c r="K17" s="35"/>
      <c r="L17" s="69"/>
      <c r="M17" s="78"/>
    </row>
    <row r="18" spans="1:13" x14ac:dyDescent="0.55000000000000004">
      <c r="A18" s="71"/>
      <c r="B18" s="71"/>
      <c r="C18" s="113" t="s">
        <v>206</v>
      </c>
      <c r="D18" s="77">
        <v>0.54513888888888884</v>
      </c>
      <c r="E18" s="75" t="s">
        <v>136</v>
      </c>
      <c r="F18" s="117">
        <v>0.64583333333333337</v>
      </c>
      <c r="G18" s="118"/>
      <c r="H18" s="35"/>
      <c r="I18" s="35"/>
      <c r="J18" s="35"/>
      <c r="L18" s="69"/>
    </row>
    <row r="19" spans="1:13" x14ac:dyDescent="0.55000000000000004">
      <c r="A19" s="71"/>
      <c r="B19" s="71"/>
      <c r="C19" s="72" t="s">
        <v>207</v>
      </c>
      <c r="D19" s="77">
        <v>0.65625</v>
      </c>
      <c r="E19" s="75" t="s">
        <v>136</v>
      </c>
      <c r="F19" s="111"/>
      <c r="G19"/>
      <c r="H19" s="35"/>
      <c r="I19" s="35"/>
      <c r="J19" s="35"/>
      <c r="L19" s="69"/>
    </row>
    <row r="20" spans="1:13" x14ac:dyDescent="0.55000000000000004">
      <c r="A20" s="71"/>
      <c r="B20" s="71"/>
      <c r="C20" s="58" t="s">
        <v>214</v>
      </c>
      <c r="D20" s="78">
        <v>0.70833333333333337</v>
      </c>
      <c r="E20" s="72"/>
      <c r="F20" s="74"/>
      <c r="H20" s="79"/>
      <c r="L20" s="69"/>
    </row>
    <row r="21" spans="1:13" x14ac:dyDescent="0.55000000000000004">
      <c r="A21" s="71"/>
      <c r="B21" s="71"/>
      <c r="E21" s="72"/>
      <c r="H21" s="79"/>
      <c r="L21" s="69"/>
      <c r="M21" s="78"/>
    </row>
    <row r="22" spans="1:13" x14ac:dyDescent="0.55000000000000004">
      <c r="A22" s="71">
        <v>4</v>
      </c>
      <c r="B22" s="71" t="s">
        <v>138</v>
      </c>
      <c r="C22" s="35" t="s">
        <v>175</v>
      </c>
      <c r="D22" s="35"/>
      <c r="E22" s="35"/>
      <c r="F22" s="35"/>
      <c r="H22" s="79"/>
      <c r="L22" s="69"/>
    </row>
    <row r="23" spans="1:13" ht="22.5" x14ac:dyDescent="0.55000000000000004">
      <c r="A23" s="71">
        <v>5</v>
      </c>
      <c r="B23" s="71" t="s">
        <v>137</v>
      </c>
      <c r="C23" s="35" t="s">
        <v>193</v>
      </c>
      <c r="D23" s="80"/>
      <c r="E23" s="80"/>
      <c r="F23" s="80"/>
      <c r="H23" s="35"/>
      <c r="I23" s="35"/>
      <c r="J23" s="35"/>
      <c r="K23" s="35"/>
      <c r="L23" s="69"/>
    </row>
    <row r="24" spans="1:13" x14ac:dyDescent="0.55000000000000004">
      <c r="C24" s="35" t="s">
        <v>208</v>
      </c>
      <c r="H24" s="35"/>
      <c r="I24" s="35"/>
      <c r="J24" s="35"/>
      <c r="K24" s="35"/>
      <c r="L24" s="69"/>
    </row>
    <row r="25" spans="1:13" ht="22.5" x14ac:dyDescent="0.55000000000000004">
      <c r="A25" s="71">
        <v>6</v>
      </c>
      <c r="B25" s="71" t="s">
        <v>3</v>
      </c>
      <c r="C25" s="35" t="s">
        <v>194</v>
      </c>
      <c r="D25" s="9"/>
      <c r="E25" s="35"/>
      <c r="F25" s="35"/>
      <c r="G25" s="35"/>
      <c r="H25" s="35"/>
      <c r="I25" s="35"/>
      <c r="J25" s="35"/>
      <c r="K25" s="35"/>
      <c r="L25" s="69"/>
    </row>
    <row r="26" spans="1:13" ht="22.5" x14ac:dyDescent="0.55000000000000004">
      <c r="A26" s="71"/>
      <c r="B26" s="71"/>
      <c r="C26" s="35" t="s">
        <v>195</v>
      </c>
      <c r="D26" s="9"/>
      <c r="E26" s="35"/>
      <c r="F26" s="35"/>
      <c r="G26" s="35"/>
      <c r="H26" s="35"/>
      <c r="I26" s="35"/>
      <c r="J26" s="35"/>
      <c r="K26" s="35"/>
      <c r="L26" s="69"/>
    </row>
    <row r="27" spans="1:13" x14ac:dyDescent="0.55000000000000004">
      <c r="A27" s="71">
        <v>7</v>
      </c>
      <c r="B27" s="46" t="s">
        <v>4</v>
      </c>
      <c r="C27" s="35" t="s">
        <v>120</v>
      </c>
      <c r="D27" s="35"/>
      <c r="E27" s="35"/>
      <c r="F27" s="35" t="s">
        <v>121</v>
      </c>
      <c r="G27" s="35"/>
      <c r="H27" s="35"/>
      <c r="I27" s="35"/>
      <c r="J27" s="35"/>
      <c r="K27" s="35"/>
      <c r="L27" s="69"/>
    </row>
    <row r="28" spans="1:13" x14ac:dyDescent="0.55000000000000004">
      <c r="A28" s="46"/>
      <c r="B28" s="35"/>
      <c r="C28" s="35" t="s">
        <v>122</v>
      </c>
      <c r="D28" s="35"/>
      <c r="E28" s="35"/>
      <c r="F28" s="35" t="s">
        <v>123</v>
      </c>
      <c r="G28" s="35"/>
      <c r="H28" s="35"/>
      <c r="I28" s="35"/>
      <c r="L28" s="69"/>
    </row>
    <row r="29" spans="1:13" s="35" customFormat="1" x14ac:dyDescent="0.55000000000000004">
      <c r="A29" s="46"/>
      <c r="C29" s="35" t="s">
        <v>124</v>
      </c>
      <c r="F29" s="35" t="s">
        <v>125</v>
      </c>
      <c r="K29" s="58"/>
      <c r="L29" s="69"/>
    </row>
    <row r="30" spans="1:13" s="35" customFormat="1" x14ac:dyDescent="0.55000000000000004">
      <c r="A30" s="46"/>
      <c r="C30" s="35" t="s">
        <v>126</v>
      </c>
      <c r="F30" s="35" t="s">
        <v>127</v>
      </c>
      <c r="K30" s="58"/>
      <c r="L30" s="69"/>
    </row>
    <row r="31" spans="1:13" s="35" customFormat="1" x14ac:dyDescent="0.55000000000000004">
      <c r="A31" s="46"/>
      <c r="C31" s="35" t="s">
        <v>128</v>
      </c>
      <c r="F31" s="35" t="s">
        <v>129</v>
      </c>
      <c r="L31" s="69"/>
    </row>
    <row r="32" spans="1:13" s="35" customFormat="1" x14ac:dyDescent="0.55000000000000004">
      <c r="A32" s="46"/>
      <c r="C32" s="35" t="s">
        <v>130</v>
      </c>
      <c r="L32" s="69"/>
    </row>
    <row r="33" spans="1:12" s="35" customFormat="1" x14ac:dyDescent="0.55000000000000004">
      <c r="A33" s="46"/>
      <c r="C33" s="35" t="s">
        <v>131</v>
      </c>
      <c r="L33" s="69"/>
    </row>
    <row r="34" spans="1:12" s="35" customFormat="1" x14ac:dyDescent="0.55000000000000004">
      <c r="A34" s="46"/>
      <c r="C34" s="35" t="s">
        <v>154</v>
      </c>
      <c r="L34" s="69"/>
    </row>
    <row r="35" spans="1:12" s="35" customFormat="1" x14ac:dyDescent="0.55000000000000004">
      <c r="C35" s="58" t="s">
        <v>132</v>
      </c>
      <c r="L35" s="69"/>
    </row>
    <row r="36" spans="1:12" s="35" customFormat="1" x14ac:dyDescent="0.55000000000000004">
      <c r="A36" s="71">
        <v>8</v>
      </c>
      <c r="B36" s="46" t="s">
        <v>5</v>
      </c>
      <c r="C36" s="35" t="s">
        <v>196</v>
      </c>
      <c r="L36" s="69"/>
    </row>
    <row r="37" spans="1:12" s="35" customFormat="1" x14ac:dyDescent="0.55000000000000004">
      <c r="A37" s="46"/>
      <c r="C37" s="35" t="s">
        <v>209</v>
      </c>
      <c r="L37" s="69"/>
    </row>
    <row r="38" spans="1:12" s="35" customFormat="1" x14ac:dyDescent="0.55000000000000004">
      <c r="A38" s="46"/>
      <c r="C38" s="35" t="s">
        <v>197</v>
      </c>
      <c r="L38" s="69"/>
    </row>
    <row r="39" spans="1:12" s="35" customFormat="1" x14ac:dyDescent="0.55000000000000004">
      <c r="A39" s="46"/>
      <c r="C39" s="35" t="s">
        <v>198</v>
      </c>
      <c r="L39" s="69"/>
    </row>
    <row r="40" spans="1:12" s="35" customFormat="1" x14ac:dyDescent="0.55000000000000004">
      <c r="C40" s="35" t="s">
        <v>165</v>
      </c>
      <c r="K40" s="70"/>
      <c r="L40" s="69"/>
    </row>
    <row r="41" spans="1:12" s="35" customFormat="1" x14ac:dyDescent="0.55000000000000004">
      <c r="C41" s="35" t="s">
        <v>191</v>
      </c>
      <c r="H41" s="35" t="s">
        <v>192</v>
      </c>
      <c r="K41" s="70"/>
      <c r="L41" s="69"/>
    </row>
    <row r="42" spans="1:12" s="35" customFormat="1" x14ac:dyDescent="0.55000000000000004">
      <c r="C42" s="82" t="s">
        <v>143</v>
      </c>
      <c r="D42" s="83"/>
      <c r="E42" s="84">
        <v>3</v>
      </c>
      <c r="F42" s="85" t="s">
        <v>6</v>
      </c>
      <c r="G42" s="76"/>
      <c r="H42" s="82" t="s">
        <v>123</v>
      </c>
      <c r="I42" s="83"/>
      <c r="J42" s="84">
        <v>25</v>
      </c>
      <c r="K42" s="87" t="s">
        <v>6</v>
      </c>
      <c r="L42" s="69"/>
    </row>
    <row r="43" spans="1:12" s="35" customFormat="1" x14ac:dyDescent="0.55000000000000004">
      <c r="C43" s="82" t="s">
        <v>121</v>
      </c>
      <c r="D43" s="83"/>
      <c r="E43" s="84">
        <v>1</v>
      </c>
      <c r="F43" s="87" t="s">
        <v>6</v>
      </c>
      <c r="G43" s="76"/>
      <c r="H43" s="82" t="s">
        <v>145</v>
      </c>
      <c r="I43" s="86"/>
      <c r="J43" s="84">
        <v>5</v>
      </c>
      <c r="K43" s="87" t="s">
        <v>6</v>
      </c>
      <c r="L43" s="69"/>
    </row>
    <row r="44" spans="1:12" s="35" customFormat="1" x14ac:dyDescent="0.55000000000000004">
      <c r="C44" s="82" t="s">
        <v>144</v>
      </c>
      <c r="D44" s="83"/>
      <c r="E44" s="84">
        <v>25</v>
      </c>
      <c r="F44" s="87" t="s">
        <v>6</v>
      </c>
      <c r="G44" s="76"/>
      <c r="H44" s="82" t="s">
        <v>146</v>
      </c>
      <c r="I44" s="86"/>
      <c r="J44" s="84">
        <v>10</v>
      </c>
      <c r="K44" s="87" t="s">
        <v>6</v>
      </c>
      <c r="L44" s="69"/>
    </row>
    <row r="45" spans="1:12" s="35" customFormat="1" x14ac:dyDescent="0.55000000000000004">
      <c r="C45" s="82" t="s">
        <v>147</v>
      </c>
      <c r="D45" s="86"/>
      <c r="E45" s="84">
        <v>2</v>
      </c>
      <c r="F45" s="87" t="s">
        <v>6</v>
      </c>
      <c r="J45" s="84">
        <f>SUM(J42:J44)</f>
        <v>40</v>
      </c>
      <c r="K45" s="83" t="s">
        <v>6</v>
      </c>
      <c r="L45" s="69"/>
    </row>
    <row r="46" spans="1:12" s="35" customFormat="1" x14ac:dyDescent="0.55000000000000004">
      <c r="C46" s="82" t="s">
        <v>148</v>
      </c>
      <c r="D46" s="86"/>
      <c r="E46" s="84">
        <v>3</v>
      </c>
      <c r="F46" s="87" t="s">
        <v>6</v>
      </c>
      <c r="L46" s="69"/>
    </row>
    <row r="47" spans="1:12" s="35" customFormat="1" x14ac:dyDescent="0.55000000000000004">
      <c r="A47" s="46"/>
      <c r="C47" s="82" t="s">
        <v>149</v>
      </c>
      <c r="D47" s="86"/>
      <c r="E47" s="84">
        <v>2</v>
      </c>
      <c r="F47" s="87" t="s">
        <v>6</v>
      </c>
      <c r="L47" s="69"/>
    </row>
    <row r="48" spans="1:12" s="35" customFormat="1" x14ac:dyDescent="0.55000000000000004">
      <c r="A48" s="46"/>
      <c r="C48" s="82" t="s">
        <v>129</v>
      </c>
      <c r="D48" s="86"/>
      <c r="E48" s="84">
        <v>4</v>
      </c>
      <c r="F48" s="87" t="s">
        <v>6</v>
      </c>
      <c r="L48" s="69"/>
    </row>
    <row r="49" spans="1:12" s="35" customFormat="1" x14ac:dyDescent="0.55000000000000004">
      <c r="A49" s="46"/>
      <c r="E49" s="84">
        <f>SUM(E42:E48)</f>
        <v>40</v>
      </c>
      <c r="F49" s="83" t="s">
        <v>6</v>
      </c>
      <c r="L49" s="69"/>
    </row>
    <row r="50" spans="1:12" s="35" customFormat="1" x14ac:dyDescent="0.55000000000000004">
      <c r="A50" s="46">
        <v>9</v>
      </c>
      <c r="B50" s="46" t="s">
        <v>7</v>
      </c>
      <c r="C50" s="88" t="s">
        <v>215</v>
      </c>
      <c r="E50" s="89"/>
      <c r="F50" s="89"/>
      <c r="H50" s="90"/>
      <c r="I50" s="90"/>
      <c r="J50" s="90"/>
      <c r="K50" s="70"/>
      <c r="L50" s="69"/>
    </row>
    <row r="51" spans="1:12" s="35" customFormat="1" x14ac:dyDescent="0.55000000000000004">
      <c r="A51" s="46"/>
      <c r="B51" s="46"/>
      <c r="C51" s="91" t="s">
        <v>160</v>
      </c>
      <c r="E51" s="89"/>
      <c r="F51" s="89"/>
      <c r="H51" s="90"/>
      <c r="I51" s="90"/>
      <c r="J51" s="90"/>
      <c r="K51" s="70"/>
      <c r="L51" s="69"/>
    </row>
    <row r="52" spans="1:12" s="35" customFormat="1" x14ac:dyDescent="0.55000000000000004">
      <c r="A52" s="46"/>
      <c r="C52" s="35" t="s">
        <v>48</v>
      </c>
      <c r="D52" s="58"/>
      <c r="E52" s="58"/>
      <c r="F52" s="58"/>
      <c r="G52" s="58"/>
      <c r="H52" s="58"/>
      <c r="I52" s="58"/>
      <c r="J52" s="58"/>
      <c r="K52" s="58"/>
      <c r="L52" s="69"/>
    </row>
    <row r="53" spans="1:12" s="35" customFormat="1" x14ac:dyDescent="0.55000000000000004">
      <c r="A53" s="46"/>
      <c r="C53" s="35" t="s">
        <v>155</v>
      </c>
      <c r="D53" s="58"/>
      <c r="E53" s="58"/>
      <c r="F53" s="58"/>
      <c r="G53" s="58"/>
      <c r="H53" s="58"/>
      <c r="I53" s="58"/>
      <c r="J53" s="58"/>
      <c r="K53" s="58"/>
      <c r="L53" s="69"/>
    </row>
    <row r="54" spans="1:12" s="35" customFormat="1" x14ac:dyDescent="0.55000000000000004">
      <c r="A54" s="46"/>
      <c r="C54" s="35" t="s">
        <v>156</v>
      </c>
      <c r="D54" s="58"/>
      <c r="E54" s="58"/>
      <c r="F54" s="58"/>
      <c r="G54" s="58"/>
      <c r="H54" s="58"/>
      <c r="I54" s="58"/>
      <c r="J54" s="58"/>
      <c r="K54" s="58"/>
      <c r="L54" s="69"/>
    </row>
    <row r="55" spans="1:12" s="35" customFormat="1" x14ac:dyDescent="0.55000000000000004">
      <c r="A55" s="46"/>
      <c r="C55" s="35" t="s">
        <v>176</v>
      </c>
      <c r="D55" s="55"/>
      <c r="E55" s="55"/>
      <c r="F55" s="55"/>
      <c r="G55" s="55"/>
      <c r="H55" s="55"/>
      <c r="I55" s="55"/>
      <c r="J55" s="55"/>
      <c r="K55" s="55"/>
      <c r="L55" s="69"/>
    </row>
    <row r="56" spans="1:12" s="35" customFormat="1" x14ac:dyDescent="0.55000000000000004">
      <c r="A56" s="46"/>
      <c r="C56" s="35" t="s">
        <v>157</v>
      </c>
      <c r="D56" s="55"/>
      <c r="E56" s="55"/>
      <c r="F56" s="55"/>
      <c r="G56" s="55"/>
      <c r="H56" s="55"/>
      <c r="I56" s="55"/>
      <c r="J56" s="55"/>
      <c r="K56" s="55"/>
      <c r="L56" s="69"/>
    </row>
    <row r="57" spans="1:12" s="35" customFormat="1" x14ac:dyDescent="0.55000000000000004">
      <c r="A57" s="46"/>
      <c r="C57" s="35" t="s">
        <v>158</v>
      </c>
      <c r="D57" s="55"/>
      <c r="E57" s="55"/>
      <c r="F57" s="55"/>
      <c r="G57" s="55"/>
      <c r="H57" s="55"/>
      <c r="I57" s="55"/>
      <c r="J57" s="55"/>
      <c r="K57" s="55"/>
      <c r="L57" s="69"/>
    </row>
    <row r="58" spans="1:12" s="35" customFormat="1" x14ac:dyDescent="0.55000000000000004">
      <c r="A58" s="46"/>
      <c r="C58" s="35" t="s">
        <v>180</v>
      </c>
      <c r="D58" s="58"/>
      <c r="E58" s="58"/>
      <c r="F58" s="58"/>
      <c r="G58" s="58"/>
      <c r="H58" s="58"/>
      <c r="I58" s="58"/>
      <c r="J58" s="58"/>
      <c r="K58" s="58"/>
      <c r="L58" s="69"/>
    </row>
    <row r="59" spans="1:12" s="35" customFormat="1" x14ac:dyDescent="0.55000000000000004">
      <c r="A59" s="46"/>
      <c r="C59" s="35" t="s">
        <v>8</v>
      </c>
      <c r="D59" s="58"/>
      <c r="E59" s="58"/>
      <c r="F59" s="58"/>
      <c r="G59" s="58"/>
      <c r="H59" s="58"/>
      <c r="I59" s="58"/>
      <c r="J59" s="58"/>
      <c r="K59" s="58"/>
      <c r="L59" s="69"/>
    </row>
    <row r="60" spans="1:12" s="35" customFormat="1" x14ac:dyDescent="0.55000000000000004">
      <c r="A60" s="71"/>
      <c r="B60" s="71"/>
      <c r="C60" s="35" t="s">
        <v>9</v>
      </c>
      <c r="L60" s="69"/>
    </row>
    <row r="61" spans="1:12" s="35" customFormat="1" x14ac:dyDescent="0.55000000000000004">
      <c r="A61" s="71"/>
      <c r="B61" s="71"/>
      <c r="C61" s="35" t="s">
        <v>108</v>
      </c>
      <c r="L61" s="69"/>
    </row>
    <row r="62" spans="1:12" s="35" customFormat="1" ht="18" customHeight="1" x14ac:dyDescent="0.55000000000000004">
      <c r="A62" s="46"/>
      <c r="C62" s="35" t="s">
        <v>109</v>
      </c>
      <c r="E62" s="89"/>
      <c r="F62" s="89"/>
      <c r="G62" s="90"/>
      <c r="H62" s="90"/>
      <c r="I62" s="90"/>
      <c r="J62" s="90"/>
      <c r="K62" s="70"/>
      <c r="L62" s="69"/>
    </row>
    <row r="63" spans="1:12" s="35" customFormat="1" x14ac:dyDescent="0.55000000000000004">
      <c r="A63" s="46"/>
      <c r="C63" s="35" t="s">
        <v>179</v>
      </c>
      <c r="E63" s="89"/>
      <c r="F63" s="89"/>
      <c r="G63" s="90"/>
      <c r="H63" s="90"/>
      <c r="I63" s="90"/>
      <c r="J63" s="90"/>
      <c r="K63" s="70"/>
      <c r="L63" s="108"/>
    </row>
    <row r="64" spans="1:12" s="35" customFormat="1" x14ac:dyDescent="0.55000000000000004">
      <c r="A64" s="46"/>
      <c r="C64" s="35" t="s">
        <v>110</v>
      </c>
      <c r="E64" s="89"/>
      <c r="F64" s="89"/>
      <c r="G64" s="90"/>
      <c r="H64" s="90"/>
      <c r="I64" s="90"/>
      <c r="J64" s="90"/>
      <c r="K64" s="70"/>
      <c r="L64" s="69"/>
    </row>
    <row r="65" spans="1:12" s="35" customFormat="1" x14ac:dyDescent="0.55000000000000004">
      <c r="A65" s="46"/>
      <c r="E65" s="89"/>
      <c r="F65" s="89"/>
      <c r="G65" s="90"/>
      <c r="H65" s="90"/>
      <c r="I65" s="90"/>
      <c r="J65" s="90"/>
      <c r="K65" s="70"/>
      <c r="L65" s="69"/>
    </row>
    <row r="66" spans="1:12" s="35" customFormat="1" x14ac:dyDescent="0.55000000000000004">
      <c r="A66" s="46">
        <v>10</v>
      </c>
      <c r="B66" s="71" t="s">
        <v>10</v>
      </c>
      <c r="C66" s="58" t="s">
        <v>181</v>
      </c>
      <c r="D66" s="115">
        <v>2500</v>
      </c>
      <c r="E66" s="116"/>
      <c r="G66" s="58" t="s">
        <v>111</v>
      </c>
      <c r="H66" s="90"/>
      <c r="I66" s="115">
        <v>2000</v>
      </c>
      <c r="J66" s="116"/>
      <c r="L66" s="69"/>
    </row>
    <row r="67" spans="1:12" s="35" customFormat="1" x14ac:dyDescent="0.55000000000000004">
      <c r="A67" s="46"/>
      <c r="B67" s="71"/>
      <c r="C67" s="58" t="s">
        <v>182</v>
      </c>
      <c r="D67" s="115">
        <v>1500</v>
      </c>
      <c r="E67" s="116"/>
      <c r="G67" s="58" t="s">
        <v>112</v>
      </c>
      <c r="H67" s="90"/>
      <c r="I67" s="115">
        <v>1000</v>
      </c>
      <c r="J67" s="116"/>
      <c r="L67" s="69"/>
    </row>
    <row r="68" spans="1:12" s="35" customFormat="1" x14ac:dyDescent="0.55000000000000004">
      <c r="A68" s="46"/>
      <c r="B68" s="71"/>
      <c r="C68" s="35" t="s">
        <v>183</v>
      </c>
      <c r="D68" s="115">
        <v>1000</v>
      </c>
      <c r="E68" s="116"/>
      <c r="G68" s="58"/>
      <c r="H68" s="90"/>
      <c r="I68" s="92"/>
      <c r="J68" s="58"/>
      <c r="L68" s="69"/>
    </row>
    <row r="69" spans="1:12" s="35" customFormat="1" x14ac:dyDescent="0.55000000000000004">
      <c r="A69" s="46"/>
      <c r="B69" s="71"/>
      <c r="C69" s="35" t="s">
        <v>184</v>
      </c>
      <c r="D69" s="115">
        <v>500</v>
      </c>
      <c r="E69" s="116"/>
      <c r="F69" s="81" t="s">
        <v>167</v>
      </c>
      <c r="G69" s="90"/>
      <c r="H69" s="90"/>
      <c r="I69" s="90"/>
      <c r="J69" s="90"/>
      <c r="L69" s="69"/>
    </row>
    <row r="70" spans="1:12" s="35" customFormat="1" x14ac:dyDescent="0.55000000000000004">
      <c r="A70" s="46"/>
      <c r="B70" s="71"/>
      <c r="C70" s="35" t="s">
        <v>185</v>
      </c>
      <c r="E70" s="89"/>
      <c r="F70" s="89"/>
      <c r="G70" s="90"/>
      <c r="H70" s="90"/>
      <c r="I70" s="90"/>
      <c r="J70" s="90"/>
      <c r="K70" s="70"/>
      <c r="L70" s="69"/>
    </row>
    <row r="71" spans="1:12" s="35" customFormat="1" x14ac:dyDescent="0.55000000000000004">
      <c r="A71" s="46">
        <v>11</v>
      </c>
      <c r="B71" s="71" t="s">
        <v>11</v>
      </c>
      <c r="C71" s="35" t="s">
        <v>168</v>
      </c>
      <c r="H71" s="90"/>
      <c r="I71" s="90"/>
      <c r="J71" s="90"/>
      <c r="K71" s="93"/>
      <c r="L71" s="69"/>
    </row>
    <row r="72" spans="1:12" s="35" customFormat="1" x14ac:dyDescent="0.55000000000000004">
      <c r="A72" s="46"/>
      <c r="C72" s="58" t="s">
        <v>150</v>
      </c>
      <c r="E72" s="89"/>
      <c r="F72" s="89"/>
      <c r="H72" s="90"/>
      <c r="I72" s="90"/>
      <c r="J72" s="90"/>
      <c r="K72" s="70"/>
      <c r="L72" s="69"/>
    </row>
    <row r="73" spans="1:12" s="35" customFormat="1" x14ac:dyDescent="0.55000000000000004">
      <c r="A73" s="46">
        <v>12</v>
      </c>
      <c r="B73" s="94" t="s">
        <v>12</v>
      </c>
      <c r="C73" s="95">
        <v>45673</v>
      </c>
      <c r="D73" s="93" t="str">
        <f>TEXT(C73,"aaaa")</f>
        <v>木曜日</v>
      </c>
      <c r="E73" s="88"/>
      <c r="F73" s="96" t="s">
        <v>13</v>
      </c>
      <c r="G73" s="90"/>
      <c r="H73" s="90"/>
      <c r="I73" s="90"/>
      <c r="J73" s="90"/>
      <c r="K73" s="70"/>
      <c r="L73" s="69"/>
    </row>
    <row r="74" spans="1:12" s="35" customFormat="1" x14ac:dyDescent="0.55000000000000004">
      <c r="A74" s="46">
        <v>13</v>
      </c>
      <c r="B74" s="71" t="s">
        <v>14</v>
      </c>
      <c r="C74" s="58" t="s">
        <v>15</v>
      </c>
      <c r="E74" s="89"/>
      <c r="F74" s="89"/>
      <c r="G74" s="90"/>
      <c r="H74" s="90"/>
      <c r="I74" s="90"/>
      <c r="J74" s="90"/>
      <c r="K74" s="70"/>
      <c r="L74" s="69"/>
    </row>
    <row r="75" spans="1:12" s="35" customFormat="1" x14ac:dyDescent="0.55000000000000004">
      <c r="A75" s="46"/>
      <c r="B75" s="71"/>
      <c r="C75" s="58" t="s">
        <v>16</v>
      </c>
      <c r="E75" s="89"/>
      <c r="F75" s="89"/>
      <c r="G75" s="90"/>
      <c r="H75" s="90"/>
      <c r="I75" s="90"/>
      <c r="J75" s="90"/>
      <c r="K75" s="70"/>
      <c r="L75" s="69"/>
    </row>
    <row r="76" spans="1:12" s="35" customFormat="1" x14ac:dyDescent="0.55000000000000004">
      <c r="A76" s="46"/>
      <c r="B76" s="71" t="s">
        <v>17</v>
      </c>
      <c r="C76" s="58" t="s">
        <v>18</v>
      </c>
      <c r="E76" s="89"/>
      <c r="F76" s="89"/>
      <c r="G76" s="90"/>
      <c r="H76" s="90"/>
      <c r="I76" s="90"/>
      <c r="J76" s="90"/>
      <c r="K76" s="70"/>
      <c r="L76" s="69"/>
    </row>
    <row r="77" spans="1:12" s="35" customFormat="1" x14ac:dyDescent="0.55000000000000004">
      <c r="A77" s="46"/>
      <c r="B77" s="71"/>
      <c r="C77" s="58" t="s">
        <v>19</v>
      </c>
      <c r="E77" s="89"/>
      <c r="F77" s="89"/>
      <c r="G77" s="90"/>
      <c r="H77" s="90"/>
      <c r="I77" s="90"/>
      <c r="J77" s="90"/>
      <c r="K77" s="70"/>
      <c r="L77" s="69"/>
    </row>
    <row r="78" spans="1:12" s="35" customFormat="1" x14ac:dyDescent="0.55000000000000004">
      <c r="A78" s="46"/>
      <c r="B78" s="71"/>
      <c r="C78" s="58" t="s">
        <v>20</v>
      </c>
      <c r="E78" s="89"/>
      <c r="F78" s="89"/>
      <c r="G78" s="90"/>
      <c r="H78" s="90"/>
      <c r="I78" s="90"/>
      <c r="J78" s="90"/>
      <c r="K78" s="70"/>
      <c r="L78" s="69"/>
    </row>
    <row r="79" spans="1:12" s="35" customFormat="1" x14ac:dyDescent="0.55000000000000004">
      <c r="A79" s="46"/>
      <c r="B79" s="71"/>
      <c r="C79" s="58" t="s">
        <v>21</v>
      </c>
      <c r="E79" s="89"/>
      <c r="F79" s="89"/>
      <c r="G79" s="90"/>
      <c r="H79" s="90"/>
      <c r="I79" s="90"/>
      <c r="J79" s="90"/>
      <c r="K79" s="70"/>
      <c r="L79" s="69"/>
    </row>
    <row r="80" spans="1:12" s="35" customFormat="1" x14ac:dyDescent="0.55000000000000004">
      <c r="A80" s="46"/>
      <c r="B80" s="71" t="s">
        <v>22</v>
      </c>
      <c r="C80" s="88" t="s">
        <v>23</v>
      </c>
      <c r="E80" s="89"/>
      <c r="F80" s="89"/>
      <c r="G80" s="90"/>
      <c r="H80" s="90"/>
      <c r="I80" s="90"/>
      <c r="J80" s="90"/>
      <c r="K80" s="70"/>
      <c r="L80" s="69"/>
    </row>
    <row r="81" spans="1:13" s="35" customFormat="1" x14ac:dyDescent="0.55000000000000004">
      <c r="A81" s="46"/>
      <c r="B81" s="71"/>
      <c r="C81" s="35" t="s">
        <v>186</v>
      </c>
      <c r="E81" s="89"/>
      <c r="F81" s="89"/>
      <c r="G81" s="90"/>
      <c r="H81" s="90"/>
      <c r="I81" s="90"/>
      <c r="J81" s="90"/>
      <c r="K81" s="70"/>
      <c r="L81" s="69"/>
    </row>
    <row r="82" spans="1:13" s="35" customFormat="1" x14ac:dyDescent="0.55000000000000004">
      <c r="A82" s="46"/>
      <c r="B82" s="71"/>
      <c r="C82" s="58" t="s">
        <v>24</v>
      </c>
      <c r="E82" s="89"/>
      <c r="F82" s="89"/>
      <c r="G82" s="90"/>
      <c r="H82" s="90"/>
      <c r="I82" s="90"/>
      <c r="J82" s="90"/>
      <c r="K82" s="70"/>
      <c r="L82" s="69"/>
    </row>
    <row r="83" spans="1:13" s="35" customFormat="1" x14ac:dyDescent="0.55000000000000004">
      <c r="A83" s="46"/>
      <c r="B83" s="71"/>
      <c r="C83" s="58" t="s">
        <v>25</v>
      </c>
      <c r="E83" s="89"/>
      <c r="F83" s="89"/>
      <c r="G83" s="90"/>
      <c r="H83" s="90"/>
      <c r="I83" s="90"/>
      <c r="J83" s="90"/>
      <c r="K83" s="70"/>
      <c r="L83" s="69"/>
    </row>
    <row r="84" spans="1:13" s="35" customFormat="1" x14ac:dyDescent="0.55000000000000004">
      <c r="A84" s="46"/>
      <c r="B84" s="71"/>
      <c r="C84" s="58" t="s">
        <v>163</v>
      </c>
      <c r="E84" s="89"/>
      <c r="F84" s="89"/>
      <c r="G84" s="90"/>
      <c r="H84" s="90"/>
      <c r="I84" s="90"/>
      <c r="J84" s="90"/>
      <c r="K84" s="70"/>
      <c r="L84" s="69"/>
    </row>
    <row r="85" spans="1:13" s="35" customFormat="1" x14ac:dyDescent="0.55000000000000004">
      <c r="A85" s="46"/>
      <c r="B85" s="71"/>
      <c r="C85" s="58" t="s">
        <v>26</v>
      </c>
      <c r="E85" s="89"/>
      <c r="F85" s="89"/>
      <c r="G85" s="90"/>
      <c r="H85" s="90"/>
      <c r="I85" s="90"/>
      <c r="J85" s="90"/>
      <c r="K85" s="70"/>
      <c r="L85" s="69"/>
    </row>
    <row r="86" spans="1:13" s="35" customFormat="1" x14ac:dyDescent="0.55000000000000004">
      <c r="A86" s="46"/>
      <c r="B86" s="71"/>
      <c r="C86" s="58" t="s">
        <v>27</v>
      </c>
      <c r="E86" s="89"/>
      <c r="F86" s="89"/>
      <c r="G86" s="90"/>
      <c r="H86" s="90"/>
      <c r="I86" s="90"/>
      <c r="J86" s="90"/>
      <c r="K86" s="70"/>
      <c r="L86" s="69"/>
    </row>
    <row r="87" spans="1:13" s="35" customFormat="1" x14ac:dyDescent="0.55000000000000004">
      <c r="A87" s="46"/>
      <c r="B87" s="71"/>
      <c r="C87" s="58" t="s">
        <v>28</v>
      </c>
      <c r="E87" s="89"/>
      <c r="F87" s="89"/>
      <c r="G87" s="90"/>
      <c r="H87" s="90"/>
      <c r="I87" s="90"/>
      <c r="J87" s="90"/>
      <c r="K87" s="70"/>
      <c r="L87" s="69"/>
    </row>
    <row r="88" spans="1:13" s="35" customFormat="1" x14ac:dyDescent="0.55000000000000004">
      <c r="A88" s="46">
        <v>14</v>
      </c>
      <c r="B88" s="71" t="s">
        <v>29</v>
      </c>
      <c r="C88" s="57" t="s">
        <v>49</v>
      </c>
      <c r="E88" s="89"/>
      <c r="H88" s="90"/>
      <c r="I88" s="90"/>
      <c r="J88" s="90"/>
      <c r="K88" s="70"/>
      <c r="L88" s="69"/>
    </row>
    <row r="89" spans="1:13" s="35" customFormat="1" x14ac:dyDescent="0.55000000000000004">
      <c r="A89" s="46"/>
      <c r="B89" s="71"/>
      <c r="C89" s="57" t="s">
        <v>50</v>
      </c>
      <c r="E89" s="89"/>
      <c r="F89" s="89"/>
      <c r="G89" s="90"/>
      <c r="H89" s="90"/>
      <c r="I89" s="90"/>
      <c r="J89" s="90"/>
      <c r="K89" s="97"/>
      <c r="L89" s="69"/>
    </row>
    <row r="90" spans="1:13" s="35" customFormat="1" x14ac:dyDescent="0.55000000000000004">
      <c r="A90" s="46"/>
      <c r="B90" s="71"/>
      <c r="C90" s="57" t="s">
        <v>52</v>
      </c>
      <c r="E90" s="89"/>
      <c r="F90" s="89"/>
      <c r="G90" s="98"/>
      <c r="H90" s="90"/>
      <c r="I90" s="90"/>
      <c r="J90" s="90"/>
      <c r="K90" s="70"/>
      <c r="L90" s="69"/>
    </row>
    <row r="91" spans="1:13" s="35" customFormat="1" x14ac:dyDescent="0.55000000000000004">
      <c r="A91" s="46">
        <v>15</v>
      </c>
      <c r="B91" s="71" t="s">
        <v>30</v>
      </c>
      <c r="C91" s="58" t="s">
        <v>164</v>
      </c>
      <c r="L91" s="69"/>
      <c r="M91" s="71"/>
    </row>
    <row r="92" spans="1:13" s="35" customFormat="1" x14ac:dyDescent="0.55000000000000004">
      <c r="B92" s="71"/>
      <c r="C92" s="58" t="s">
        <v>31</v>
      </c>
      <c r="L92" s="69"/>
    </row>
    <row r="93" spans="1:13" s="35" customFormat="1" x14ac:dyDescent="0.55000000000000004">
      <c r="B93" s="71"/>
      <c r="C93" s="57" t="s">
        <v>199</v>
      </c>
      <c r="D93" s="88"/>
      <c r="E93" s="88"/>
      <c r="F93" s="88"/>
      <c r="G93" s="88"/>
      <c r="H93" s="88"/>
      <c r="L93" s="69"/>
    </row>
    <row r="94" spans="1:13" s="35" customFormat="1" x14ac:dyDescent="0.55000000000000004">
      <c r="A94" s="46">
        <v>16</v>
      </c>
      <c r="B94" s="46" t="s">
        <v>151</v>
      </c>
      <c r="C94" s="35" t="s">
        <v>210</v>
      </c>
      <c r="G94" s="58"/>
      <c r="H94" s="58"/>
      <c r="I94" s="58"/>
      <c r="J94" s="58"/>
      <c r="K94" s="58"/>
      <c r="L94" s="109"/>
    </row>
    <row r="95" spans="1:13" s="35" customFormat="1" x14ac:dyDescent="0.55000000000000004">
      <c r="C95" s="35" t="s">
        <v>211</v>
      </c>
      <c r="G95" s="58"/>
      <c r="H95" s="58"/>
      <c r="I95" s="58"/>
      <c r="J95" s="58"/>
      <c r="K95" s="58"/>
      <c r="L95" s="109"/>
    </row>
    <row r="96" spans="1:13" s="35" customFormat="1" x14ac:dyDescent="0.55000000000000004">
      <c r="C96" s="35" t="s">
        <v>212</v>
      </c>
      <c r="E96" s="58"/>
      <c r="F96" s="58"/>
      <c r="K96" s="58"/>
      <c r="L96" s="109"/>
    </row>
    <row r="97" spans="1:12" s="35" customFormat="1" x14ac:dyDescent="0.55000000000000004">
      <c r="A97" s="71">
        <v>17</v>
      </c>
      <c r="B97" s="71" t="s">
        <v>32</v>
      </c>
      <c r="C97" s="35" t="s">
        <v>187</v>
      </c>
      <c r="D97" s="58"/>
      <c r="E97" s="58"/>
      <c r="F97" s="58"/>
      <c r="K97" s="58"/>
    </row>
    <row r="98" spans="1:12" s="35" customFormat="1" x14ac:dyDescent="0.55000000000000004">
      <c r="A98" s="71"/>
      <c r="B98" s="71"/>
      <c r="C98" s="58" t="s">
        <v>188</v>
      </c>
      <c r="D98" s="58"/>
      <c r="K98" s="58"/>
    </row>
    <row r="99" spans="1:12" s="35" customFormat="1" x14ac:dyDescent="0.55000000000000004">
      <c r="A99" s="71"/>
      <c r="B99" s="58"/>
      <c r="C99" s="57" t="s">
        <v>169</v>
      </c>
      <c r="G99" s="58"/>
      <c r="H99" s="58"/>
      <c r="I99" s="58"/>
      <c r="J99" s="58"/>
      <c r="K99" s="58"/>
    </row>
    <row r="100" spans="1:12" x14ac:dyDescent="0.55000000000000004">
      <c r="A100" s="71"/>
      <c r="C100" s="57" t="s">
        <v>33</v>
      </c>
      <c r="D100" s="35"/>
      <c r="E100" s="35"/>
      <c r="F100" s="35"/>
      <c r="G100" s="90"/>
      <c r="H100" s="90"/>
      <c r="I100" s="90"/>
      <c r="J100" s="90"/>
      <c r="K100" s="70"/>
      <c r="L100" s="35"/>
    </row>
    <row r="101" spans="1:12" x14ac:dyDescent="0.55000000000000004">
      <c r="A101" s="71"/>
      <c r="C101" s="57" t="s">
        <v>171</v>
      </c>
      <c r="D101" s="35"/>
      <c r="G101" s="90"/>
      <c r="H101" s="90"/>
      <c r="I101" s="90"/>
      <c r="J101" s="90"/>
      <c r="K101" s="70"/>
      <c r="L101" s="35"/>
    </row>
    <row r="102" spans="1:12" x14ac:dyDescent="0.55000000000000004">
      <c r="A102" s="71"/>
      <c r="C102" s="57" t="s">
        <v>172</v>
      </c>
      <c r="D102" s="35"/>
      <c r="G102" s="90"/>
      <c r="H102" s="90"/>
      <c r="I102" s="90"/>
      <c r="J102" s="90"/>
      <c r="K102" s="70"/>
      <c r="L102" s="35"/>
    </row>
    <row r="103" spans="1:12" s="35" customFormat="1" x14ac:dyDescent="0.55000000000000004">
      <c r="A103" s="71">
        <v>18</v>
      </c>
      <c r="B103" s="71" t="s">
        <v>34</v>
      </c>
      <c r="C103" s="72" t="s">
        <v>35</v>
      </c>
      <c r="D103" s="72"/>
    </row>
    <row r="104" spans="1:12" x14ac:dyDescent="0.55000000000000004">
      <c r="A104" s="71"/>
      <c r="B104" s="71" t="s">
        <v>36</v>
      </c>
      <c r="C104" s="72" t="s">
        <v>37</v>
      </c>
      <c r="E104" s="35"/>
      <c r="F104" s="35"/>
      <c r="G104" s="35"/>
      <c r="H104" s="35"/>
    </row>
    <row r="105" spans="1:12" x14ac:dyDescent="0.55000000000000004">
      <c r="A105" s="71"/>
      <c r="C105" s="72" t="s">
        <v>38</v>
      </c>
      <c r="E105" s="35"/>
      <c r="F105" s="35"/>
      <c r="G105" s="35"/>
      <c r="H105" s="35"/>
    </row>
    <row r="106" spans="1:12" x14ac:dyDescent="0.55000000000000004">
      <c r="A106" s="71"/>
      <c r="C106" s="72" t="s">
        <v>39</v>
      </c>
      <c r="E106" s="35"/>
      <c r="F106" s="35"/>
      <c r="G106" s="35"/>
      <c r="H106" s="35"/>
    </row>
    <row r="107" spans="1:12" x14ac:dyDescent="0.55000000000000004">
      <c r="A107" s="71"/>
      <c r="C107" s="72" t="s">
        <v>40</v>
      </c>
      <c r="E107" s="88"/>
      <c r="F107" s="88"/>
      <c r="G107" s="88"/>
      <c r="H107" s="88"/>
      <c r="I107" s="99"/>
      <c r="J107" s="99"/>
      <c r="K107" s="99"/>
    </row>
    <row r="108" spans="1:12" x14ac:dyDescent="0.55000000000000004">
      <c r="A108" s="71"/>
      <c r="C108" s="72" t="s">
        <v>41</v>
      </c>
      <c r="E108" s="35"/>
      <c r="F108" s="35"/>
      <c r="G108" s="35"/>
      <c r="H108" s="35"/>
      <c r="I108" s="35"/>
      <c r="J108" s="35"/>
      <c r="K108" s="35"/>
    </row>
    <row r="109" spans="1:12" x14ac:dyDescent="0.55000000000000004">
      <c r="A109" s="71"/>
      <c r="C109" s="72" t="s">
        <v>42</v>
      </c>
      <c r="D109" s="72"/>
      <c r="E109" s="35"/>
      <c r="F109" s="35"/>
      <c r="G109" s="35"/>
      <c r="H109" s="35"/>
      <c r="I109" s="35"/>
      <c r="J109" s="35"/>
      <c r="K109" s="35"/>
    </row>
    <row r="110" spans="1:12" s="101" customFormat="1" x14ac:dyDescent="0.55000000000000004">
      <c r="A110" s="100"/>
      <c r="C110" s="102" t="s">
        <v>118</v>
      </c>
      <c r="D110" s="64"/>
      <c r="E110" s="64"/>
      <c r="F110" s="64"/>
      <c r="G110" s="64"/>
      <c r="H110" s="65"/>
      <c r="I110" s="66"/>
      <c r="J110" s="35"/>
      <c r="K110" s="35"/>
      <c r="L110" s="35"/>
    </row>
    <row r="111" spans="1:12" s="101" customFormat="1" x14ac:dyDescent="0.55000000000000004">
      <c r="A111" s="100"/>
      <c r="C111" s="102" t="s">
        <v>119</v>
      </c>
      <c r="D111" s="64"/>
      <c r="E111" s="64"/>
      <c r="F111" s="64"/>
      <c r="G111" s="64"/>
      <c r="H111" s="65"/>
      <c r="I111" s="66"/>
      <c r="J111" s="35"/>
      <c r="K111" s="35"/>
      <c r="L111" s="35"/>
    </row>
    <row r="112" spans="1:12" ht="36" customHeight="1" x14ac:dyDescent="0.55000000000000004">
      <c r="A112" s="110">
        <v>19</v>
      </c>
      <c r="B112" s="110" t="s">
        <v>133</v>
      </c>
      <c r="C112" s="119" t="s">
        <v>189</v>
      </c>
      <c r="D112" s="120"/>
      <c r="E112" s="120"/>
      <c r="F112" s="120"/>
      <c r="G112" s="120"/>
      <c r="H112" s="120"/>
      <c r="I112" s="120"/>
      <c r="J112" s="120"/>
      <c r="K112" s="120"/>
      <c r="L112" s="120"/>
    </row>
    <row r="113" spans="1:11" x14ac:dyDescent="0.55000000000000004">
      <c r="A113" s="46"/>
      <c r="B113" s="35"/>
      <c r="C113" s="57" t="s">
        <v>134</v>
      </c>
      <c r="D113" s="88"/>
    </row>
    <row r="114" spans="1:11" x14ac:dyDescent="0.55000000000000004">
      <c r="A114" s="71"/>
      <c r="C114" s="58" t="s">
        <v>43</v>
      </c>
      <c r="D114" s="35"/>
      <c r="E114" s="35"/>
      <c r="F114" s="35"/>
      <c r="G114" s="35"/>
      <c r="H114" s="35"/>
      <c r="I114" s="35"/>
      <c r="J114" s="35"/>
      <c r="K114" s="35"/>
    </row>
    <row r="115" spans="1:11" x14ac:dyDescent="0.55000000000000004">
      <c r="A115" s="71"/>
      <c r="D115" s="35"/>
      <c r="E115" s="35"/>
      <c r="F115" s="35"/>
      <c r="G115" s="35"/>
      <c r="H115" s="35"/>
      <c r="I115" s="35"/>
      <c r="J115" s="35"/>
      <c r="K115" s="35"/>
    </row>
    <row r="116" spans="1:11" x14ac:dyDescent="0.55000000000000004">
      <c r="A116" s="71"/>
      <c r="B116" s="71"/>
      <c r="C116" s="35"/>
      <c r="E116" s="103"/>
      <c r="F116" s="103"/>
    </row>
    <row r="117" spans="1:11" x14ac:dyDescent="0.55000000000000004">
      <c r="A117" s="46"/>
      <c r="B117" s="35"/>
      <c r="C117" s="57"/>
      <c r="D117" s="88"/>
    </row>
    <row r="118" spans="1:11" x14ac:dyDescent="0.55000000000000004">
      <c r="A118" s="71"/>
      <c r="D118" s="35"/>
      <c r="E118" s="35"/>
      <c r="F118" s="35"/>
      <c r="G118" s="35"/>
      <c r="H118" s="35"/>
      <c r="I118" s="35"/>
      <c r="J118" s="35"/>
      <c r="K118" s="35"/>
    </row>
    <row r="119" spans="1:11" x14ac:dyDescent="0.55000000000000004">
      <c r="A119" s="71"/>
      <c r="D119" s="35"/>
      <c r="E119" s="35"/>
      <c r="F119" s="35"/>
      <c r="G119" s="35"/>
      <c r="H119" s="35"/>
      <c r="I119" s="35"/>
      <c r="J119" s="35"/>
      <c r="K119" s="35"/>
    </row>
    <row r="120" spans="1:11" x14ac:dyDescent="0.55000000000000004">
      <c r="A120" s="71"/>
      <c r="D120" s="35"/>
      <c r="E120" s="35"/>
      <c r="F120" s="35"/>
      <c r="G120" s="35"/>
      <c r="H120" s="35"/>
      <c r="I120" s="35"/>
      <c r="J120" s="35"/>
      <c r="K120" s="35"/>
    </row>
    <row r="121" spans="1:11" x14ac:dyDescent="0.55000000000000004">
      <c r="A121" s="71"/>
      <c r="D121" s="35"/>
      <c r="E121" s="35"/>
      <c r="F121" s="35"/>
      <c r="G121" s="35"/>
      <c r="H121" s="35"/>
      <c r="I121" s="35"/>
      <c r="J121" s="35"/>
      <c r="K121" s="35"/>
    </row>
    <row r="122" spans="1:11" x14ac:dyDescent="0.55000000000000004">
      <c r="A122" s="71"/>
      <c r="C122" s="104"/>
      <c r="D122" s="35"/>
      <c r="E122" s="35"/>
      <c r="F122" s="35"/>
      <c r="G122" s="35"/>
      <c r="H122" s="35"/>
      <c r="I122" s="35"/>
      <c r="J122" s="35"/>
      <c r="K122" s="35"/>
    </row>
    <row r="123" spans="1:11" x14ac:dyDescent="0.55000000000000004">
      <c r="A123" s="71"/>
      <c r="D123" s="35"/>
      <c r="E123" s="35"/>
      <c r="F123" s="35"/>
      <c r="G123" s="35"/>
      <c r="H123" s="35"/>
      <c r="I123" s="35"/>
      <c r="J123" s="35"/>
      <c r="K123" s="35"/>
    </row>
    <row r="124" spans="1:11" x14ac:dyDescent="0.55000000000000004">
      <c r="A124" s="71"/>
      <c r="D124" s="35"/>
      <c r="E124" s="35"/>
      <c r="F124" s="35"/>
      <c r="G124" s="35"/>
      <c r="H124" s="35"/>
      <c r="I124" s="35"/>
      <c r="J124" s="35"/>
      <c r="K124" s="35"/>
    </row>
    <row r="125" spans="1:11" x14ac:dyDescent="0.55000000000000004">
      <c r="A125" s="71"/>
      <c r="D125" s="35"/>
      <c r="E125" s="35"/>
      <c r="F125" s="35"/>
      <c r="G125" s="35"/>
      <c r="H125" s="35"/>
      <c r="I125" s="35"/>
      <c r="J125" s="35"/>
      <c r="K125" s="35"/>
    </row>
    <row r="126" spans="1:11" x14ac:dyDescent="0.55000000000000004">
      <c r="A126" s="71"/>
    </row>
    <row r="127" spans="1:11" x14ac:dyDescent="0.55000000000000004">
      <c r="A127" s="71"/>
    </row>
    <row r="133" spans="1:4" x14ac:dyDescent="0.55000000000000004">
      <c r="A133" s="71"/>
      <c r="C133" s="56"/>
      <c r="D133" s="57"/>
    </row>
    <row r="134" spans="1:4" x14ac:dyDescent="0.55000000000000004">
      <c r="A134" s="71"/>
    </row>
    <row r="135" spans="1:4" x14ac:dyDescent="0.55000000000000004">
      <c r="A135" s="71"/>
    </row>
    <row r="136" spans="1:4" x14ac:dyDescent="0.55000000000000004">
      <c r="A136" s="71"/>
    </row>
  </sheetData>
  <mergeCells count="12">
    <mergeCell ref="C112:L112"/>
    <mergeCell ref="D67:E67"/>
    <mergeCell ref="I67:J67"/>
    <mergeCell ref="D68:E68"/>
    <mergeCell ref="D69:E69"/>
    <mergeCell ref="I1:K1"/>
    <mergeCell ref="F12:G12"/>
    <mergeCell ref="D66:E66"/>
    <mergeCell ref="I66:J66"/>
    <mergeCell ref="F14:G14"/>
    <mergeCell ref="F16:G16"/>
    <mergeCell ref="F18:G18"/>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6F5E-A817-4F6E-A737-4F398762E434}">
  <dimension ref="A1:N60"/>
  <sheetViews>
    <sheetView zoomScaleNormal="100" workbookViewId="0">
      <selection activeCell="C5" sqref="C5:D5"/>
    </sheetView>
  </sheetViews>
  <sheetFormatPr defaultColWidth="8.08203125" defaultRowHeight="18" x14ac:dyDescent="0.55000000000000004"/>
  <cols>
    <col min="1" max="1" width="2.6640625" style="35" customWidth="1"/>
    <col min="2" max="2" width="17.08203125" style="35" customWidth="1"/>
    <col min="3" max="3" width="24.1640625" style="35" bestFit="1" customWidth="1"/>
    <col min="4" max="4" width="21.83203125" style="35" customWidth="1"/>
    <col min="5" max="5" width="6.33203125" style="35" customWidth="1"/>
    <col min="6" max="6" width="10.6640625" style="35" bestFit="1" customWidth="1"/>
    <col min="7" max="7" width="11.1640625" style="35" bestFit="1" customWidth="1"/>
    <col min="8" max="8" width="11.1640625" style="35" customWidth="1"/>
    <col min="9" max="9" width="20.5" style="35" customWidth="1"/>
    <col min="10" max="10" width="12.58203125" style="35" bestFit="1" customWidth="1"/>
    <col min="11" max="13" width="9.58203125" style="35" bestFit="1" customWidth="1"/>
    <col min="14" max="14" width="26.58203125" style="35" customWidth="1"/>
    <col min="15" max="15" width="30" style="35" bestFit="1" customWidth="1"/>
    <col min="16" max="16384" width="8.08203125" style="35"/>
  </cols>
  <sheetData>
    <row r="1" spans="2:13" s="2" customFormat="1" ht="22.5" x14ac:dyDescent="0.55000000000000004">
      <c r="B1" s="2" t="s">
        <v>166</v>
      </c>
    </row>
    <row r="2" spans="2:13" s="2" customFormat="1" ht="22.5" x14ac:dyDescent="0.55000000000000004">
      <c r="B2" s="2" t="s">
        <v>54</v>
      </c>
      <c r="C2" s="3">
        <v>45690</v>
      </c>
      <c r="D2" s="67" t="str">
        <f>TEXT(C2,"(aaa)")</f>
        <v>(日)</v>
      </c>
      <c r="F2" s="124"/>
      <c r="G2" s="114"/>
      <c r="H2" s="114"/>
      <c r="I2" s="114"/>
      <c r="J2" s="114"/>
      <c r="K2" s="4"/>
    </row>
    <row r="3" spans="2:13" s="2" customFormat="1" ht="22.5" x14ac:dyDescent="0.55000000000000004">
      <c r="B3" s="5" t="s">
        <v>55</v>
      </c>
      <c r="C3" s="6">
        <v>45673</v>
      </c>
      <c r="D3" s="67" t="str">
        <f>TEXT(C3,"(aaa)")</f>
        <v>(木)</v>
      </c>
      <c r="E3" s="2" t="s">
        <v>139</v>
      </c>
    </row>
    <row r="4" spans="2:13" s="2" customFormat="1" ht="22.5" x14ac:dyDescent="0.55000000000000004">
      <c r="B4" s="7"/>
      <c r="C4" s="8"/>
      <c r="D4" s="9"/>
    </row>
    <row r="5" spans="2:13" s="2" customFormat="1" ht="45" x14ac:dyDescent="0.55000000000000004">
      <c r="B5" s="10" t="s">
        <v>56</v>
      </c>
      <c r="C5" s="125"/>
      <c r="D5" s="126"/>
      <c r="E5" s="11" t="s">
        <v>57</v>
      </c>
      <c r="F5" s="127"/>
      <c r="G5" s="128"/>
      <c r="H5" s="128"/>
      <c r="I5" s="128"/>
      <c r="J5" s="123"/>
      <c r="K5" s="12"/>
      <c r="L5" s="12"/>
      <c r="M5" s="12"/>
    </row>
    <row r="6" spans="2:13" s="2" customFormat="1" ht="30" x14ac:dyDescent="0.55000000000000004">
      <c r="B6" s="10" t="s">
        <v>58</v>
      </c>
      <c r="C6" s="125"/>
      <c r="D6" s="126"/>
      <c r="E6" s="11" t="s">
        <v>59</v>
      </c>
      <c r="F6" s="121"/>
      <c r="G6" s="122"/>
      <c r="H6" s="122"/>
      <c r="I6" s="122"/>
      <c r="J6" s="123"/>
      <c r="K6" s="13"/>
      <c r="L6" s="13"/>
      <c r="M6" s="13"/>
    </row>
    <row r="7" spans="2:13" s="2" customFormat="1" ht="30" x14ac:dyDescent="0.55000000000000004">
      <c r="B7" s="7"/>
      <c r="C7" s="14"/>
      <c r="D7" s="15"/>
      <c r="E7" s="11" t="s">
        <v>60</v>
      </c>
      <c r="F7" s="121"/>
      <c r="G7" s="122"/>
      <c r="H7" s="122"/>
      <c r="I7" s="122"/>
      <c r="J7" s="123"/>
      <c r="K7" s="13"/>
      <c r="L7" s="13"/>
      <c r="M7" s="13"/>
    </row>
    <row r="8" spans="2:13" s="2" customFormat="1" ht="22.5" x14ac:dyDescent="0.55000000000000004">
      <c r="B8" s="7"/>
      <c r="C8" s="16"/>
      <c r="D8" s="9"/>
    </row>
    <row r="9" spans="2:13" s="2" customFormat="1" ht="22.5" x14ac:dyDescent="0.55000000000000004">
      <c r="B9" s="2" t="s">
        <v>61</v>
      </c>
    </row>
    <row r="10" spans="2:13" s="2" customFormat="1" ht="22.5" x14ac:dyDescent="0.55000000000000004">
      <c r="B10" s="2" t="s">
        <v>62</v>
      </c>
    </row>
    <row r="11" spans="2:13" s="2" customFormat="1" ht="22.5" x14ac:dyDescent="0.55000000000000004">
      <c r="C11" s="2" t="s">
        <v>63</v>
      </c>
    </row>
    <row r="12" spans="2:13" s="2" customFormat="1" ht="22.5" x14ac:dyDescent="0.55000000000000004">
      <c r="B12" s="17"/>
      <c r="C12" s="18" t="s">
        <v>64</v>
      </c>
      <c r="D12" s="18" t="s">
        <v>65</v>
      </c>
      <c r="E12" s="18" t="s">
        <v>66</v>
      </c>
      <c r="F12" s="18" t="s">
        <v>67</v>
      </c>
    </row>
    <row r="13" spans="2:13" s="2" customFormat="1" ht="22.5" x14ac:dyDescent="0.55000000000000004">
      <c r="C13" s="19" t="s">
        <v>68</v>
      </c>
      <c r="D13" s="20">
        <v>2500</v>
      </c>
      <c r="E13" s="21"/>
      <c r="F13" s="22">
        <f t="shared" ref="F13:F27" si="0">+D13*E13</f>
        <v>0</v>
      </c>
      <c r="H13" s="54"/>
    </row>
    <row r="14" spans="2:13" s="2" customFormat="1" ht="22.5" x14ac:dyDescent="0.55000000000000004">
      <c r="C14" s="19" t="s">
        <v>69</v>
      </c>
      <c r="D14" s="20">
        <v>2500</v>
      </c>
      <c r="E14" s="21"/>
      <c r="F14" s="22">
        <f t="shared" si="0"/>
        <v>0</v>
      </c>
      <c r="H14" s="54"/>
      <c r="I14" s="23"/>
      <c r="K14" s="23"/>
      <c r="L14" s="23"/>
      <c r="M14" s="23"/>
    </row>
    <row r="15" spans="2:13" s="2" customFormat="1" ht="22.5" x14ac:dyDescent="0.55000000000000004">
      <c r="C15" s="19" t="s">
        <v>70</v>
      </c>
      <c r="D15" s="20">
        <v>2500</v>
      </c>
      <c r="E15" s="21"/>
      <c r="F15" s="22">
        <f t="shared" si="0"/>
        <v>0</v>
      </c>
      <c r="H15" s="54"/>
      <c r="I15" s="23"/>
      <c r="K15" s="23"/>
      <c r="L15" s="23"/>
      <c r="M15" s="23"/>
    </row>
    <row r="16" spans="2:13" s="2" customFormat="1" ht="22.5" x14ac:dyDescent="0.55000000000000004">
      <c r="C16" s="19" t="s">
        <v>71</v>
      </c>
      <c r="D16" s="20">
        <v>2500</v>
      </c>
      <c r="E16" s="21"/>
      <c r="F16" s="22">
        <f t="shared" si="0"/>
        <v>0</v>
      </c>
      <c r="H16" s="54"/>
      <c r="I16" s="23"/>
      <c r="K16" s="23"/>
      <c r="L16" s="23"/>
      <c r="M16" s="23"/>
    </row>
    <row r="17" spans="2:13" s="2" customFormat="1" ht="22.5" x14ac:dyDescent="0.55000000000000004">
      <c r="C17" s="19" t="s">
        <v>72</v>
      </c>
      <c r="D17" s="20">
        <v>2500</v>
      </c>
      <c r="E17" s="21"/>
      <c r="F17" s="22">
        <f t="shared" si="0"/>
        <v>0</v>
      </c>
      <c r="H17" s="54"/>
      <c r="I17" s="23"/>
      <c r="K17" s="23"/>
      <c r="L17" s="23"/>
      <c r="M17" s="23"/>
    </row>
    <row r="18" spans="2:13" s="2" customFormat="1" ht="22.5" x14ac:dyDescent="0.55000000000000004">
      <c r="C18" s="19" t="s">
        <v>73</v>
      </c>
      <c r="D18" s="20">
        <v>2500</v>
      </c>
      <c r="E18" s="21"/>
      <c r="F18" s="22">
        <f t="shared" si="0"/>
        <v>0</v>
      </c>
      <c r="H18" s="54"/>
      <c r="I18" s="23"/>
      <c r="K18" s="23"/>
      <c r="L18" s="23"/>
      <c r="M18" s="23"/>
    </row>
    <row r="19" spans="2:13" s="2" customFormat="1" ht="22.5" x14ac:dyDescent="0.55000000000000004">
      <c r="C19" s="19" t="s">
        <v>74</v>
      </c>
      <c r="D19" s="20">
        <v>2000</v>
      </c>
      <c r="E19" s="21"/>
      <c r="F19" s="22">
        <f t="shared" si="0"/>
        <v>0</v>
      </c>
      <c r="H19" s="54"/>
      <c r="I19" s="23"/>
      <c r="K19" s="23"/>
      <c r="L19" s="23"/>
      <c r="M19" s="23"/>
    </row>
    <row r="20" spans="2:13" s="2" customFormat="1" ht="22.5" x14ac:dyDescent="0.55000000000000004">
      <c r="C20" s="19" t="s">
        <v>75</v>
      </c>
      <c r="D20" s="20">
        <v>2000</v>
      </c>
      <c r="E20" s="21"/>
      <c r="F20" s="22">
        <f t="shared" si="0"/>
        <v>0</v>
      </c>
      <c r="H20" s="54"/>
      <c r="I20" s="23"/>
      <c r="K20" s="23"/>
      <c r="L20" s="23"/>
      <c r="M20" s="23"/>
    </row>
    <row r="21" spans="2:13" s="2" customFormat="1" ht="22.5" x14ac:dyDescent="0.55000000000000004">
      <c r="C21" s="19" t="s">
        <v>76</v>
      </c>
      <c r="D21" s="20">
        <v>1500</v>
      </c>
      <c r="E21" s="21"/>
      <c r="F21" s="22">
        <f t="shared" si="0"/>
        <v>0</v>
      </c>
      <c r="H21" s="54"/>
      <c r="I21" s="23"/>
      <c r="K21" s="23"/>
      <c r="L21" s="23"/>
      <c r="M21" s="23"/>
    </row>
    <row r="22" spans="2:13" s="2" customFormat="1" ht="22.5" x14ac:dyDescent="0.55000000000000004">
      <c r="C22" s="19" t="s">
        <v>77</v>
      </c>
      <c r="D22" s="20">
        <v>1500</v>
      </c>
      <c r="E22" s="21"/>
      <c r="F22" s="22">
        <f t="shared" si="0"/>
        <v>0</v>
      </c>
      <c r="H22" s="54"/>
      <c r="I22" s="23"/>
      <c r="K22" s="23"/>
      <c r="L22" s="23"/>
      <c r="M22" s="23"/>
    </row>
    <row r="23" spans="2:13" s="2" customFormat="1" ht="22.5" x14ac:dyDescent="0.55000000000000004">
      <c r="C23" s="19" t="s">
        <v>78</v>
      </c>
      <c r="D23" s="20">
        <v>1000</v>
      </c>
      <c r="E23" s="21"/>
      <c r="F23" s="22">
        <f t="shared" si="0"/>
        <v>0</v>
      </c>
      <c r="H23" s="54"/>
      <c r="I23" s="23"/>
      <c r="K23" s="23"/>
      <c r="L23" s="23"/>
      <c r="M23" s="23"/>
    </row>
    <row r="24" spans="2:13" s="2" customFormat="1" ht="22.5" x14ac:dyDescent="0.55000000000000004">
      <c r="C24" s="19" t="s">
        <v>79</v>
      </c>
      <c r="D24" s="20">
        <v>1000</v>
      </c>
      <c r="E24" s="21"/>
      <c r="F24" s="22">
        <f t="shared" si="0"/>
        <v>0</v>
      </c>
      <c r="H24" s="54"/>
      <c r="I24" s="23"/>
      <c r="K24" s="23"/>
      <c r="L24" s="23"/>
      <c r="M24" s="23"/>
    </row>
    <row r="25" spans="2:13" s="2" customFormat="1" ht="22.5" x14ac:dyDescent="0.55000000000000004">
      <c r="C25" s="19" t="s">
        <v>114</v>
      </c>
      <c r="D25" s="20">
        <v>1000</v>
      </c>
      <c r="E25" s="21"/>
      <c r="F25" s="22">
        <f t="shared" ref="F25" si="1">+D25*E25</f>
        <v>0</v>
      </c>
      <c r="H25" s="54"/>
      <c r="I25" s="23"/>
      <c r="K25" s="23"/>
      <c r="L25" s="23"/>
      <c r="M25" s="23"/>
    </row>
    <row r="26" spans="2:13" s="2" customFormat="1" ht="22.5" x14ac:dyDescent="0.55000000000000004">
      <c r="C26" s="19" t="s">
        <v>115</v>
      </c>
      <c r="D26" s="20">
        <v>1000</v>
      </c>
      <c r="E26" s="21"/>
      <c r="F26" s="22">
        <f t="shared" ref="F26" si="2">+D26*E26</f>
        <v>0</v>
      </c>
      <c r="H26" s="54"/>
      <c r="I26" s="23"/>
      <c r="K26" s="23"/>
      <c r="L26" s="23"/>
      <c r="M26" s="23"/>
    </row>
    <row r="27" spans="2:13" s="2" customFormat="1" ht="23" thickBot="1" x14ac:dyDescent="0.6">
      <c r="C27" s="19" t="s">
        <v>80</v>
      </c>
      <c r="D27" s="20">
        <v>500</v>
      </c>
      <c r="E27" s="21"/>
      <c r="F27" s="22">
        <f t="shared" si="0"/>
        <v>0</v>
      </c>
      <c r="H27" s="54"/>
      <c r="I27" s="23"/>
      <c r="J27" s="24"/>
      <c r="K27" s="23"/>
      <c r="L27" s="23"/>
      <c r="M27" s="23"/>
    </row>
    <row r="28" spans="2:13" s="2" customFormat="1" ht="23" thickBot="1" x14ac:dyDescent="0.6">
      <c r="D28" s="26" t="s">
        <v>81</v>
      </c>
      <c r="E28" s="27">
        <f>SUM(E13:E24)</f>
        <v>0</v>
      </c>
      <c r="F28" s="28">
        <f>SUM(F13:F27)</f>
        <v>0</v>
      </c>
      <c r="I28" s="23"/>
      <c r="J28" s="24"/>
      <c r="K28" s="23"/>
      <c r="L28" s="23"/>
      <c r="M28" s="23"/>
    </row>
    <row r="29" spans="2:13" s="2" customFormat="1" ht="22.5" x14ac:dyDescent="0.55000000000000004">
      <c r="C29" s="2" t="s">
        <v>173</v>
      </c>
      <c r="I29" s="29"/>
      <c r="K29" s="23"/>
      <c r="L29" s="23"/>
      <c r="M29" s="23"/>
    </row>
    <row r="30" spans="2:13" s="2" customFormat="1" ht="23" thickBot="1" x14ac:dyDescent="0.6">
      <c r="C30" s="2" t="s">
        <v>170</v>
      </c>
      <c r="D30" s="30"/>
      <c r="E30" s="25"/>
      <c r="F30" s="29"/>
      <c r="I30" s="29"/>
      <c r="K30" s="23"/>
      <c r="L30" s="23"/>
      <c r="M30" s="23"/>
    </row>
    <row r="31" spans="2:13" s="2" customFormat="1" ht="23" thickBot="1" x14ac:dyDescent="0.6">
      <c r="B31" s="31" t="s">
        <v>82</v>
      </c>
      <c r="C31" s="32" t="s">
        <v>83</v>
      </c>
    </row>
    <row r="32" spans="2:13" s="2" customFormat="1" ht="22.5" x14ac:dyDescent="0.55000000000000004">
      <c r="B32" s="2" t="s">
        <v>84</v>
      </c>
      <c r="C32" s="33"/>
      <c r="D32" s="33"/>
      <c r="E32" s="33"/>
      <c r="F32" s="33"/>
      <c r="G32" s="33"/>
      <c r="H32" s="33"/>
      <c r="I32" s="33"/>
      <c r="J32" s="33"/>
      <c r="K32" s="33"/>
      <c r="L32" s="33"/>
      <c r="M32" s="33"/>
    </row>
    <row r="33" spans="2:13" s="2" customFormat="1" ht="22.5" x14ac:dyDescent="0.55000000000000004">
      <c r="B33" s="12" t="s">
        <v>85</v>
      </c>
      <c r="C33" s="12"/>
      <c r="D33" s="12"/>
      <c r="E33" s="12"/>
      <c r="F33" s="12"/>
      <c r="G33" s="12"/>
      <c r="H33" s="12"/>
      <c r="I33" s="12"/>
      <c r="J33" s="12"/>
      <c r="K33" s="12"/>
      <c r="L33" s="12"/>
      <c r="M33" s="12"/>
    </row>
    <row r="34" spans="2:13" s="2" customFormat="1" ht="22.5" x14ac:dyDescent="0.55000000000000004">
      <c r="B34" s="12" t="s">
        <v>86</v>
      </c>
      <c r="C34" s="12"/>
      <c r="D34" s="12"/>
      <c r="E34" s="12"/>
      <c r="F34" s="12"/>
      <c r="G34" s="12"/>
      <c r="H34" s="12"/>
      <c r="I34" s="12"/>
      <c r="J34" s="12"/>
      <c r="K34" s="12"/>
      <c r="L34" s="12"/>
      <c r="M34" s="12"/>
    </row>
    <row r="35" spans="2:13" s="2" customFormat="1" ht="22.5" x14ac:dyDescent="0.55000000000000004">
      <c r="B35" s="12" t="s">
        <v>87</v>
      </c>
      <c r="C35" s="12"/>
      <c r="D35" s="12"/>
      <c r="E35" s="12"/>
      <c r="F35" s="12"/>
      <c r="G35" s="12"/>
      <c r="H35" s="12"/>
      <c r="I35" s="12"/>
      <c r="J35" s="12"/>
      <c r="K35" s="12"/>
      <c r="L35" s="12"/>
      <c r="M35" s="12"/>
    </row>
    <row r="36" spans="2:13" s="2" customFormat="1" ht="22.5" x14ac:dyDescent="0.55000000000000004">
      <c r="B36" s="2" t="s">
        <v>120</v>
      </c>
      <c r="D36" s="12" t="s">
        <v>121</v>
      </c>
      <c r="H36" s="12"/>
      <c r="I36" s="1"/>
      <c r="J36" s="1"/>
      <c r="L36" s="1"/>
      <c r="M36" s="1"/>
    </row>
    <row r="37" spans="2:13" s="2" customFormat="1" ht="22.5" x14ac:dyDescent="0.55000000000000004">
      <c r="B37" s="2" t="s">
        <v>122</v>
      </c>
      <c r="D37" s="12" t="s">
        <v>123</v>
      </c>
      <c r="H37" s="12"/>
      <c r="I37" s="1"/>
      <c r="J37" s="1"/>
      <c r="L37" s="1"/>
      <c r="M37" s="1"/>
    </row>
    <row r="38" spans="2:13" s="2" customFormat="1" ht="22.5" x14ac:dyDescent="0.55000000000000004">
      <c r="B38" s="2" t="s">
        <v>124</v>
      </c>
      <c r="C38"/>
      <c r="D38" s="12" t="s">
        <v>159</v>
      </c>
      <c r="H38" s="12"/>
      <c r="I38" s="1"/>
      <c r="J38" s="1"/>
      <c r="L38" s="1"/>
      <c r="M38" s="1"/>
    </row>
    <row r="39" spans="2:13" s="2" customFormat="1" ht="22.5" x14ac:dyDescent="0.55000000000000004">
      <c r="B39" s="2" t="s">
        <v>152</v>
      </c>
      <c r="D39" s="12" t="s">
        <v>153</v>
      </c>
      <c r="H39" s="12"/>
      <c r="I39" s="1"/>
      <c r="J39" s="1"/>
      <c r="L39" s="1"/>
      <c r="M39" s="1"/>
    </row>
    <row r="40" spans="2:13" s="2" customFormat="1" ht="22.5" x14ac:dyDescent="0.55000000000000004">
      <c r="B40" s="2" t="s">
        <v>128</v>
      </c>
      <c r="D40" s="12" t="s">
        <v>129</v>
      </c>
      <c r="H40" s="12"/>
      <c r="I40" s="1"/>
      <c r="J40" s="1"/>
      <c r="L40" s="1"/>
      <c r="M40" s="1"/>
    </row>
    <row r="41" spans="2:13" s="2" customFormat="1" ht="22.5" x14ac:dyDescent="0.55000000000000004">
      <c r="B41" s="12" t="s">
        <v>88</v>
      </c>
      <c r="C41" s="12"/>
      <c r="D41" s="12"/>
      <c r="E41" s="12"/>
    </row>
    <row r="42" spans="2:13" s="2" customFormat="1" ht="22.5" x14ac:dyDescent="0.55000000000000004">
      <c r="B42" s="12" t="s">
        <v>89</v>
      </c>
      <c r="C42" s="12"/>
      <c r="D42" s="12"/>
      <c r="E42" s="12"/>
      <c r="F42" s="12"/>
      <c r="G42" s="12"/>
      <c r="H42" s="12"/>
      <c r="I42" s="12"/>
      <c r="J42" s="12"/>
      <c r="K42" s="12"/>
      <c r="L42" s="12"/>
      <c r="M42" s="12"/>
    </row>
    <row r="43" spans="2:13" s="2" customFormat="1" ht="22.5" x14ac:dyDescent="0.55000000000000004">
      <c r="B43" s="9" t="s">
        <v>90</v>
      </c>
      <c r="C43" s="12"/>
      <c r="D43" s="12"/>
      <c r="E43" s="12"/>
      <c r="J43" s="34"/>
      <c r="K43" s="34"/>
      <c r="L43" s="34"/>
      <c r="M43" s="34"/>
    </row>
    <row r="44" spans="2:13" s="2" customFormat="1" ht="22.5" x14ac:dyDescent="0.55000000000000004">
      <c r="B44" s="2" t="s">
        <v>91</v>
      </c>
      <c r="C44" s="12"/>
      <c r="D44" s="12"/>
      <c r="E44" s="12"/>
      <c r="J44" s="34"/>
      <c r="K44" s="34"/>
      <c r="L44" s="34"/>
      <c r="M44" s="34"/>
    </row>
    <row r="45" spans="2:13" s="2" customFormat="1" ht="22.5" x14ac:dyDescent="0.55000000000000004">
      <c r="C45" s="12"/>
      <c r="D45" s="12"/>
      <c r="E45" s="12"/>
      <c r="J45" s="34"/>
      <c r="K45" s="34"/>
      <c r="L45" s="34"/>
      <c r="M45" s="34"/>
    </row>
    <row r="46" spans="2:13" ht="20" x14ac:dyDescent="0.55000000000000004">
      <c r="B46" s="36" t="s">
        <v>92</v>
      </c>
      <c r="F46" s="44" t="s">
        <v>93</v>
      </c>
      <c r="G46" s="62"/>
      <c r="H46" s="60"/>
    </row>
    <row r="47" spans="2:13" ht="36" x14ac:dyDescent="0.55000000000000004">
      <c r="B47" s="35" t="s">
        <v>94</v>
      </c>
      <c r="E47" s="37" t="s">
        <v>95</v>
      </c>
      <c r="F47" s="39" t="s">
        <v>177</v>
      </c>
      <c r="G47" s="39" t="s">
        <v>178</v>
      </c>
      <c r="H47" s="39" t="s">
        <v>96</v>
      </c>
      <c r="I47" s="39" t="s">
        <v>97</v>
      </c>
      <c r="J47" s="39" t="s">
        <v>98</v>
      </c>
      <c r="K47" s="39" t="s">
        <v>99</v>
      </c>
      <c r="L47" s="39" t="s">
        <v>100</v>
      </c>
      <c r="M47" s="38" t="s">
        <v>117</v>
      </c>
    </row>
    <row r="48" spans="2:13" x14ac:dyDescent="0.55000000000000004">
      <c r="B48" s="53" t="s">
        <v>113</v>
      </c>
      <c r="C48" s="40" t="s">
        <v>141</v>
      </c>
      <c r="D48" s="40" t="str">
        <f t="shared" ref="D48" si="3">PHONETIC(C48)</f>
        <v>マツダイラ モトヤス</v>
      </c>
      <c r="E48" s="40">
        <v>1</v>
      </c>
      <c r="F48" s="41">
        <v>599</v>
      </c>
      <c r="G48" s="41"/>
      <c r="H48" s="40" t="s">
        <v>101</v>
      </c>
      <c r="I48" s="40" t="s">
        <v>140</v>
      </c>
      <c r="J48" s="42">
        <v>45298</v>
      </c>
      <c r="K48" s="42"/>
      <c r="L48" s="42" t="s">
        <v>102</v>
      </c>
      <c r="M48" s="59" t="s">
        <v>116</v>
      </c>
    </row>
    <row r="49" spans="1:14" ht="45" x14ac:dyDescent="0.65">
      <c r="B49" s="43" t="s">
        <v>103</v>
      </c>
      <c r="C49" s="105" t="s">
        <v>162</v>
      </c>
      <c r="D49" s="63" t="s">
        <v>104</v>
      </c>
      <c r="E49" s="61"/>
      <c r="F49" s="106" t="s">
        <v>93</v>
      </c>
      <c r="G49" s="107"/>
      <c r="H49" s="45" t="s">
        <v>101</v>
      </c>
      <c r="J49" s="43"/>
      <c r="K49" s="46"/>
      <c r="L49" s="46"/>
    </row>
    <row r="50" spans="1:14" s="46" customFormat="1" ht="36" x14ac:dyDescent="0.55000000000000004">
      <c r="B50" s="38" t="s">
        <v>105</v>
      </c>
      <c r="C50" s="38" t="s">
        <v>106</v>
      </c>
      <c r="D50" s="38" t="s">
        <v>107</v>
      </c>
      <c r="E50" s="37" t="s">
        <v>95</v>
      </c>
      <c r="F50" s="39" t="s">
        <v>177</v>
      </c>
      <c r="G50" s="39" t="s">
        <v>178</v>
      </c>
      <c r="H50" s="39" t="s">
        <v>96</v>
      </c>
      <c r="I50" s="39" t="s">
        <v>142</v>
      </c>
      <c r="J50" s="39" t="s">
        <v>53</v>
      </c>
      <c r="K50" s="39" t="s">
        <v>99</v>
      </c>
      <c r="L50" s="39" t="s">
        <v>100</v>
      </c>
      <c r="M50" s="38" t="s">
        <v>117</v>
      </c>
      <c r="N50" s="39" t="s">
        <v>161</v>
      </c>
    </row>
    <row r="51" spans="1:14" x14ac:dyDescent="0.55000000000000004">
      <c r="A51" s="35">
        <v>1</v>
      </c>
      <c r="B51" s="52"/>
      <c r="C51" s="47"/>
      <c r="D51" s="48" t="str">
        <f t="shared" ref="D51:D60" si="4">PHONETIC(C51)</f>
        <v/>
      </c>
      <c r="E51" s="38"/>
      <c r="F51" s="49"/>
      <c r="G51" s="49"/>
      <c r="H51" s="38"/>
      <c r="I51" s="10"/>
      <c r="J51" s="50"/>
      <c r="K51" s="51"/>
      <c r="L51" s="51"/>
      <c r="M51" s="47"/>
      <c r="N51" s="38" t="str">
        <f t="shared" ref="N51" si="5">IF(C$5=0,"",C$5)</f>
        <v/>
      </c>
    </row>
    <row r="52" spans="1:14" x14ac:dyDescent="0.55000000000000004">
      <c r="A52" s="35">
        <v>2</v>
      </c>
      <c r="B52" s="52"/>
      <c r="C52" s="47"/>
      <c r="D52" s="48" t="str">
        <f t="shared" si="4"/>
        <v/>
      </c>
      <c r="E52" s="38"/>
      <c r="F52" s="49"/>
      <c r="G52" s="49"/>
      <c r="H52" s="38"/>
      <c r="I52" s="10"/>
      <c r="J52" s="50"/>
      <c r="K52" s="38"/>
      <c r="L52" s="38"/>
      <c r="M52" s="47"/>
    </row>
    <row r="53" spans="1:14" x14ac:dyDescent="0.55000000000000004">
      <c r="A53" s="35">
        <v>3</v>
      </c>
      <c r="B53" s="52"/>
      <c r="C53" s="47"/>
      <c r="D53" s="48" t="str">
        <f t="shared" si="4"/>
        <v/>
      </c>
      <c r="E53" s="38"/>
      <c r="F53" s="49"/>
      <c r="G53" s="49"/>
      <c r="H53" s="38"/>
      <c r="I53" s="10"/>
      <c r="J53" s="50"/>
      <c r="K53" s="38"/>
      <c r="L53" s="38"/>
      <c r="M53" s="47"/>
    </row>
    <row r="54" spans="1:14" x14ac:dyDescent="0.55000000000000004">
      <c r="A54" s="35">
        <v>4</v>
      </c>
      <c r="B54" s="52"/>
      <c r="C54" s="47"/>
      <c r="D54" s="48" t="str">
        <f t="shared" si="4"/>
        <v/>
      </c>
      <c r="E54" s="38"/>
      <c r="F54" s="49"/>
      <c r="G54" s="49"/>
      <c r="H54" s="38"/>
      <c r="I54" s="10"/>
      <c r="J54" s="50"/>
      <c r="K54" s="38"/>
      <c r="L54" s="38"/>
      <c r="M54" s="47"/>
    </row>
    <row r="55" spans="1:14" x14ac:dyDescent="0.55000000000000004">
      <c r="A55" s="35">
        <v>5</v>
      </c>
      <c r="B55" s="52"/>
      <c r="C55" s="47"/>
      <c r="D55" s="48" t="str">
        <f t="shared" si="4"/>
        <v/>
      </c>
      <c r="E55" s="38"/>
      <c r="F55" s="49"/>
      <c r="G55" s="49"/>
      <c r="H55" s="38"/>
      <c r="I55" s="10"/>
      <c r="J55" s="50"/>
      <c r="K55" s="38"/>
      <c r="L55" s="38"/>
      <c r="M55" s="47"/>
    </row>
    <row r="56" spans="1:14" x14ac:dyDescent="0.55000000000000004">
      <c r="A56" s="35">
        <v>6</v>
      </c>
      <c r="B56" s="52"/>
      <c r="C56" s="47"/>
      <c r="D56" s="48" t="str">
        <f t="shared" si="4"/>
        <v/>
      </c>
      <c r="E56" s="38"/>
      <c r="F56" s="49"/>
      <c r="G56" s="49"/>
      <c r="H56" s="38"/>
      <c r="I56" s="10"/>
      <c r="J56" s="50"/>
      <c r="K56" s="38"/>
      <c r="L56" s="38"/>
      <c r="M56" s="47"/>
    </row>
    <row r="57" spans="1:14" x14ac:dyDescent="0.55000000000000004">
      <c r="A57" s="35">
        <v>7</v>
      </c>
      <c r="B57" s="52"/>
      <c r="C57" s="47"/>
      <c r="D57" s="48" t="str">
        <f t="shared" si="4"/>
        <v/>
      </c>
      <c r="E57" s="38"/>
      <c r="F57" s="49"/>
      <c r="G57" s="49"/>
      <c r="H57" s="38"/>
      <c r="I57" s="10"/>
      <c r="J57" s="50"/>
      <c r="K57" s="38"/>
      <c r="L57" s="38"/>
      <c r="M57" s="47"/>
    </row>
    <row r="58" spans="1:14" x14ac:dyDescent="0.55000000000000004">
      <c r="A58" s="35">
        <v>8</v>
      </c>
      <c r="B58" s="52"/>
      <c r="C58" s="47"/>
      <c r="D58" s="48" t="str">
        <f t="shared" si="4"/>
        <v/>
      </c>
      <c r="E58" s="38"/>
      <c r="F58" s="49"/>
      <c r="G58" s="49"/>
      <c r="H58" s="38"/>
      <c r="I58" s="10"/>
      <c r="J58" s="50"/>
      <c r="K58" s="38"/>
      <c r="L58" s="38"/>
      <c r="M58" s="47"/>
    </row>
    <row r="59" spans="1:14" x14ac:dyDescent="0.55000000000000004">
      <c r="A59" s="35">
        <v>9</v>
      </c>
      <c r="B59" s="52"/>
      <c r="C59" s="47"/>
      <c r="D59" s="48" t="str">
        <f t="shared" si="4"/>
        <v/>
      </c>
      <c r="E59" s="38"/>
      <c r="F59" s="49"/>
      <c r="G59" s="49"/>
      <c r="H59" s="38"/>
      <c r="I59" s="10"/>
      <c r="J59" s="50"/>
      <c r="K59" s="38"/>
      <c r="L59" s="38"/>
      <c r="M59" s="47"/>
    </row>
    <row r="60" spans="1:14" x14ac:dyDescent="0.55000000000000004">
      <c r="A60" s="35">
        <v>10</v>
      </c>
      <c r="B60" s="52"/>
      <c r="C60" s="47"/>
      <c r="D60" s="48" t="str">
        <f t="shared" si="4"/>
        <v/>
      </c>
      <c r="E60" s="38"/>
      <c r="F60" s="49"/>
      <c r="G60" s="49"/>
      <c r="H60" s="38"/>
      <c r="I60" s="10"/>
      <c r="J60" s="50"/>
      <c r="K60" s="38"/>
      <c r="L60" s="38"/>
      <c r="M60" s="47"/>
    </row>
  </sheetData>
  <sortState xmlns:xlrd2="http://schemas.microsoft.com/office/spreadsheetml/2017/richdata2" ref="D36:F40">
    <sortCondition ref="D36:D40"/>
  </sortState>
  <mergeCells count="6">
    <mergeCell ref="F7:J7"/>
    <mergeCell ref="F2:J2"/>
    <mergeCell ref="C5:D5"/>
    <mergeCell ref="F5:J5"/>
    <mergeCell ref="C6:D6"/>
    <mergeCell ref="F6:J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2024-12-07T02:28:51Z</cp:lastPrinted>
  <dcterms:created xsi:type="dcterms:W3CDTF">2022-11-22T07:17:41Z</dcterms:created>
  <dcterms:modified xsi:type="dcterms:W3CDTF">2024-12-21T13:37:38Z</dcterms:modified>
</cp:coreProperties>
</file>