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kae-o\Desktop\デスクトップアイコン\アーチェリー\京都府アーチェリー 連盟\"/>
    </mc:Choice>
  </mc:AlternateContent>
  <xr:revisionPtr revIDLastSave="0" documentId="13_ncr:1_{B24D462C-A45B-42A9-AF99-C426FF5832A8}" xr6:coauthVersionLast="47" xr6:coauthVersionMax="47" xr10:uidLastSave="{00000000-0000-0000-0000-000000000000}"/>
  <bookViews>
    <workbookView xWindow="-108" yWindow="-108" windowWidth="23256" windowHeight="12576" tabRatio="801" xr2:uid="{9C14F290-F8E3-4AC8-AF42-CCB328A6D773}"/>
  </bookViews>
  <sheets>
    <sheet name="2024要項" sheetId="1" r:id="rId1"/>
    <sheet name="2024申込書" sheetId="5" r:id="rId2"/>
  </sheets>
  <calcPr calcId="18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 i="5" l="1"/>
  <c r="H2" i="5"/>
  <c r="E13" i="5" l="1"/>
  <c r="E14" i="5"/>
  <c r="E15" i="5"/>
  <c r="E16" i="5"/>
  <c r="E12" i="5"/>
  <c r="Z62" i="5"/>
  <c r="AJ57" i="5"/>
  <c r="Z64" i="5"/>
  <c r="AJ59" i="5"/>
  <c r="Z51" i="5"/>
  <c r="Z58" i="5"/>
  <c r="AJ53" i="5"/>
  <c r="AJ51" i="5"/>
  <c r="Z47" i="5"/>
  <c r="AJ45" i="5"/>
  <c r="AJ49" i="5"/>
  <c r="AJ47" i="5"/>
  <c r="Z63" i="5"/>
  <c r="AJ60" i="5"/>
  <c r="Z55" i="5"/>
  <c r="AJ66" i="5"/>
  <c r="Z49" i="5"/>
  <c r="AJ62" i="5"/>
  <c r="AJ63" i="5"/>
  <c r="Z53" i="5"/>
  <c r="AJ56" i="5"/>
  <c r="AJ54" i="5"/>
  <c r="Z65" i="5"/>
  <c r="AJ55" i="5"/>
  <c r="Z61" i="5"/>
  <c r="Z59" i="5"/>
  <c r="AJ64" i="5"/>
  <c r="AJ50" i="5"/>
  <c r="AJ65" i="5"/>
  <c r="Z45" i="5"/>
  <c r="AJ61" i="5"/>
  <c r="Z60" i="5"/>
  <c r="Z56" i="5"/>
  <c r="Z50" i="5"/>
  <c r="Z48" i="5"/>
  <c r="AJ58" i="5"/>
  <c r="Z66" i="5"/>
  <c r="Z52" i="5"/>
  <c r="Z54" i="5"/>
  <c r="Z57" i="5"/>
  <c r="AJ52" i="5"/>
  <c r="AJ48" i="5"/>
  <c r="K16" i="5" l="1"/>
  <c r="K15" i="5"/>
  <c r="K14" i="5"/>
  <c r="K13" i="5"/>
  <c r="K12" i="5"/>
  <c r="G17" i="5" l="1"/>
  <c r="D110" i="1" l="1"/>
  <c r="D8" i="1" l="1"/>
  <c r="E70" i="1" l="1"/>
</calcChain>
</file>

<file path=xl/sharedStrings.xml><?xml version="1.0" encoding="utf-8"?>
<sst xmlns="http://schemas.openxmlformats.org/spreadsheetml/2006/main" count="333" uniqueCount="219">
  <si>
    <t>１．</t>
  </si>
  <si>
    <t>主  催</t>
  </si>
  <si>
    <t>京都府アーチェリー連盟</t>
  </si>
  <si>
    <t>２．</t>
  </si>
  <si>
    <t>期  日</t>
  </si>
  <si>
    <t>３．</t>
  </si>
  <si>
    <t>４．</t>
  </si>
  <si>
    <t>会  場</t>
  </si>
  <si>
    <t>５．</t>
  </si>
  <si>
    <t>午前は個人戦を行う</t>
    <rPh sb="0" eb="2">
      <t>ゴゼン</t>
    </rPh>
    <rPh sb="3" eb="6">
      <t>コジンセン</t>
    </rPh>
    <rPh sb="7" eb="8">
      <t>オコナ</t>
    </rPh>
    <phoneticPr fontId="4"/>
  </si>
  <si>
    <t>６．</t>
  </si>
  <si>
    <t>７．</t>
  </si>
  <si>
    <t>表　彰</t>
    <rPh sb="0" eb="1">
      <t>オモテ</t>
    </rPh>
    <rPh sb="2" eb="3">
      <t>アキラ</t>
    </rPh>
    <phoneticPr fontId="4"/>
  </si>
  <si>
    <t>個人の部</t>
    <rPh sb="0" eb="2">
      <t>コジン</t>
    </rPh>
    <rPh sb="3" eb="4">
      <t>ブ</t>
    </rPh>
    <phoneticPr fontId="4"/>
  </si>
  <si>
    <t>１．70m部門</t>
    <rPh sb="5" eb="7">
      <t>ブモン</t>
    </rPh>
    <phoneticPr fontId="4"/>
  </si>
  <si>
    <t>８．</t>
  </si>
  <si>
    <t>出場資格</t>
  </si>
  <si>
    <t>９．</t>
  </si>
  <si>
    <t>参加人数</t>
    <rPh sb="0" eb="2">
      <t>サンカ</t>
    </rPh>
    <rPh sb="2" eb="4">
      <t>ニンズウ</t>
    </rPh>
    <phoneticPr fontId="4"/>
  </si>
  <si>
    <t>10.</t>
    <phoneticPr fontId="4"/>
  </si>
  <si>
    <t>参加費</t>
    <rPh sb="0" eb="3">
      <t>サンカヒ</t>
    </rPh>
    <phoneticPr fontId="4"/>
  </si>
  <si>
    <t>一般・・・・・・・・</t>
  </si>
  <si>
    <t>大学・・・・・・・・</t>
  </si>
  <si>
    <t>高校生・・・・・・・</t>
    <rPh sb="2" eb="3">
      <t>セイ</t>
    </rPh>
    <phoneticPr fontId="4"/>
  </si>
  <si>
    <t>中学生以下・・・・・</t>
    <rPh sb="0" eb="3">
      <t>チュウガクセイ</t>
    </rPh>
    <rPh sb="3" eb="5">
      <t>イカ</t>
    </rPh>
    <phoneticPr fontId="4"/>
  </si>
  <si>
    <t>京都府未登録者・・・</t>
    <rPh sb="0" eb="3">
      <t>キョウトフ</t>
    </rPh>
    <rPh sb="3" eb="4">
      <t>ミ</t>
    </rPh>
    <rPh sb="4" eb="7">
      <t>トウロクシャ</t>
    </rPh>
    <phoneticPr fontId="4"/>
  </si>
  <si>
    <t>申込締切</t>
    <phoneticPr fontId="4"/>
  </si>
  <si>
    <t>12.</t>
    <phoneticPr fontId="4"/>
  </si>
  <si>
    <t>申込方法</t>
  </si>
  <si>
    <t>(送付先）</t>
  </si>
  <si>
    <t>京都府アーチェリー連盟</t>
    <rPh sb="0" eb="3">
      <t>キョウトフ</t>
    </rPh>
    <rPh sb="9" eb="11">
      <t>レンメイ</t>
    </rPh>
    <phoneticPr fontId="4"/>
  </si>
  <si>
    <t>メールアドレス：jimukyoku@kyoto-archery.com</t>
    <phoneticPr fontId="4"/>
  </si>
  <si>
    <t>(Tel 075-712-3642 小笹)</t>
    <rPh sb="18" eb="20">
      <t>オザサ</t>
    </rPh>
    <phoneticPr fontId="4"/>
  </si>
  <si>
    <t>（送金先）</t>
    <rPh sb="1" eb="3">
      <t>ソウキン</t>
    </rPh>
    <rPh sb="3" eb="4">
      <t>サキ</t>
    </rPh>
    <phoneticPr fontId="4"/>
  </si>
  <si>
    <t>郵便振替　「京都府アーチェリー連盟競技部」　　００９６０－５－２８３１０８</t>
    <rPh sb="0" eb="2">
      <t>ユウビン</t>
    </rPh>
    <rPh sb="2" eb="4">
      <t>フリカエ</t>
    </rPh>
    <rPh sb="6" eb="9">
      <t>キョウトフ</t>
    </rPh>
    <rPh sb="15" eb="17">
      <t>レンメイ</t>
    </rPh>
    <rPh sb="17" eb="20">
      <t>キョウギブ</t>
    </rPh>
    <phoneticPr fontId="4"/>
  </si>
  <si>
    <t>他行からの場合</t>
    <rPh sb="0" eb="2">
      <t>タコウ</t>
    </rPh>
    <rPh sb="5" eb="7">
      <t>バアイ</t>
    </rPh>
    <phoneticPr fontId="4"/>
  </si>
  <si>
    <t>　　　ゆうちょ銀行　〇九九（ゼロキュウキュウ）店（０９９）　当座　０２８３１０８</t>
    <rPh sb="7" eb="9">
      <t>ギンコウ</t>
    </rPh>
    <rPh sb="11" eb="12">
      <t>キュウ</t>
    </rPh>
    <rPh sb="12" eb="13">
      <t>キュウ</t>
    </rPh>
    <rPh sb="23" eb="24">
      <t>テン</t>
    </rPh>
    <rPh sb="30" eb="32">
      <t>トウザ</t>
    </rPh>
    <phoneticPr fontId="4"/>
  </si>
  <si>
    <t>カナ氏名（受取人名）：キヨウトフアーチエリーレンメイキヨウキ゛フ゛</t>
    <rPh sb="2" eb="4">
      <t>シメイ</t>
    </rPh>
    <phoneticPr fontId="4"/>
  </si>
  <si>
    <t>なお、必ず「通信欄」にクラブ名・競技会名及び参加者数を明記して下さい。</t>
    <rPh sb="3" eb="4">
      <t>カナラ</t>
    </rPh>
    <rPh sb="6" eb="8">
      <t>ツウシン</t>
    </rPh>
    <rPh sb="8" eb="9">
      <t>ラン</t>
    </rPh>
    <rPh sb="14" eb="15">
      <t>メイ</t>
    </rPh>
    <rPh sb="16" eb="18">
      <t>キョウギ</t>
    </rPh>
    <rPh sb="18" eb="19">
      <t>カイ</t>
    </rPh>
    <rPh sb="19" eb="20">
      <t>メイ</t>
    </rPh>
    <rPh sb="20" eb="21">
      <t>オヨ</t>
    </rPh>
    <rPh sb="22" eb="25">
      <t>サンカシャ</t>
    </rPh>
    <rPh sb="25" eb="26">
      <t>スウ</t>
    </rPh>
    <rPh sb="27" eb="29">
      <t>メイキ</t>
    </rPh>
    <rPh sb="31" eb="32">
      <t>クダ</t>
    </rPh>
    <phoneticPr fontId="4"/>
  </si>
  <si>
    <t>また、振込人名には必ずクラブ名も記入のこと</t>
    <rPh sb="3" eb="5">
      <t>フリコミ</t>
    </rPh>
    <rPh sb="5" eb="6">
      <t>ヒト</t>
    </rPh>
    <rPh sb="6" eb="7">
      <t>メイ</t>
    </rPh>
    <rPh sb="9" eb="10">
      <t>カナラ</t>
    </rPh>
    <rPh sb="14" eb="15">
      <t>メイ</t>
    </rPh>
    <rPh sb="16" eb="18">
      <t>キニュウ</t>
    </rPh>
    <phoneticPr fontId="4"/>
  </si>
  <si>
    <t>前日準備</t>
    <rPh sb="0" eb="2">
      <t>ゼンジツ</t>
    </rPh>
    <rPh sb="2" eb="4">
      <t>ジュンビ</t>
    </rPh>
    <phoneticPr fontId="4"/>
  </si>
  <si>
    <t>参加役員については、個別に連絡します。</t>
    <rPh sb="0" eb="2">
      <t>サンカ</t>
    </rPh>
    <rPh sb="2" eb="4">
      <t>ヤクイン</t>
    </rPh>
    <rPh sb="10" eb="12">
      <t>コベツ</t>
    </rPh>
    <rPh sb="13" eb="15">
      <t>レンラク</t>
    </rPh>
    <phoneticPr fontId="4"/>
  </si>
  <si>
    <t>当日役員</t>
    <rPh sb="0" eb="2">
      <t>トウジツ</t>
    </rPh>
    <rPh sb="2" eb="4">
      <t>ヤクイン</t>
    </rPh>
    <phoneticPr fontId="4"/>
  </si>
  <si>
    <t>※</t>
  </si>
  <si>
    <t>○</t>
    <phoneticPr fontId="4"/>
  </si>
  <si>
    <t>例：京都12345678⇒この例では漢字２文字+数字８文字で</t>
    <rPh sb="0" eb="1">
      <t>レイ</t>
    </rPh>
    <rPh sb="2" eb="4">
      <t>キョウト</t>
    </rPh>
    <rPh sb="15" eb="16">
      <t>レイ</t>
    </rPh>
    <rPh sb="18" eb="20">
      <t>カンジ</t>
    </rPh>
    <rPh sb="21" eb="23">
      <t>モジ</t>
    </rPh>
    <rPh sb="24" eb="26">
      <t>スウジ</t>
    </rPh>
    <rPh sb="27" eb="29">
      <t>モジ</t>
    </rPh>
    <phoneticPr fontId="4"/>
  </si>
  <si>
    <t>英数字で１２文字と成ります。</t>
    <rPh sb="6" eb="8">
      <t>モジ</t>
    </rPh>
    <rPh sb="9" eb="10">
      <t>ナ</t>
    </rPh>
    <phoneticPr fontId="4"/>
  </si>
  <si>
    <t>例）男子「○○高校Ａ」・女子「○○高校Ａ」・Ｂ級「○○高校Ａ」</t>
    <rPh sb="0" eb="1">
      <t>レイ</t>
    </rPh>
    <rPh sb="2" eb="4">
      <t>ダンシ</t>
    </rPh>
    <rPh sb="7" eb="9">
      <t>コウコウ</t>
    </rPh>
    <rPh sb="12" eb="14">
      <t>ジョシ</t>
    </rPh>
    <rPh sb="23" eb="24">
      <t>キュウ</t>
    </rPh>
    <phoneticPr fontId="4"/>
  </si>
  <si>
    <t>この様な名前を付けられると、並び替え時に混乱しますので、たとえば、</t>
    <rPh sb="2" eb="3">
      <t>ヨウ</t>
    </rPh>
    <rPh sb="4" eb="6">
      <t>ナマエ</t>
    </rPh>
    <rPh sb="7" eb="8">
      <t>ツ</t>
    </rPh>
    <rPh sb="14" eb="15">
      <t>ナラ</t>
    </rPh>
    <rPh sb="16" eb="17">
      <t>カ</t>
    </rPh>
    <rPh sb="18" eb="19">
      <t>ジ</t>
    </rPh>
    <rPh sb="20" eb="22">
      <t>コンラン</t>
    </rPh>
    <phoneticPr fontId="4"/>
  </si>
  <si>
    <t>男子「○○高校男Ａ」・女子「○○高校女Ａ」・Ｂ級「○○高校1」のようにすること</t>
    <rPh sb="0" eb="2">
      <t>ダンシ</t>
    </rPh>
    <rPh sb="5" eb="7">
      <t>コウコウ</t>
    </rPh>
    <rPh sb="7" eb="8">
      <t>オトコ</t>
    </rPh>
    <rPh sb="11" eb="13">
      <t>ジョシ</t>
    </rPh>
    <rPh sb="18" eb="19">
      <t>オンナ</t>
    </rPh>
    <rPh sb="23" eb="24">
      <t>キュウ</t>
    </rPh>
    <phoneticPr fontId="4"/>
  </si>
  <si>
    <t>大会当日のチーム名変更は、認めない。</t>
    <rPh sb="0" eb="2">
      <t>タイカイ</t>
    </rPh>
    <rPh sb="2" eb="4">
      <t>トウジツ</t>
    </rPh>
    <rPh sb="8" eb="9">
      <t>メイ</t>
    </rPh>
    <rPh sb="9" eb="11">
      <t>ヘンコウ</t>
    </rPh>
    <rPh sb="13" eb="14">
      <t>ミト</t>
    </rPh>
    <phoneticPr fontId="4"/>
  </si>
  <si>
    <t>チーム内で欠場者が出た場合は、選手変更を認める。</t>
    <rPh sb="3" eb="4">
      <t>ナイ</t>
    </rPh>
    <rPh sb="5" eb="8">
      <t>ケツジョウシャ</t>
    </rPh>
    <rPh sb="9" eb="10">
      <t>デ</t>
    </rPh>
    <rPh sb="11" eb="13">
      <t>バアイ</t>
    </rPh>
    <rPh sb="15" eb="17">
      <t>センシュ</t>
    </rPh>
    <rPh sb="17" eb="19">
      <t>ヘンコウ</t>
    </rPh>
    <rPh sb="20" eb="21">
      <t>ミト</t>
    </rPh>
    <phoneticPr fontId="4"/>
  </si>
  <si>
    <t>男女混合チームは、男子の部として取り扱う。</t>
    <rPh sb="0" eb="2">
      <t>ダンジョ</t>
    </rPh>
    <rPh sb="2" eb="4">
      <t>コンゴウ</t>
    </rPh>
    <rPh sb="9" eb="11">
      <t>ダンシ</t>
    </rPh>
    <rPh sb="12" eb="13">
      <t>ブ</t>
    </rPh>
    <rPh sb="16" eb="17">
      <t>ト</t>
    </rPh>
    <rPh sb="18" eb="19">
      <t>アツカ</t>
    </rPh>
    <phoneticPr fontId="4"/>
  </si>
  <si>
    <t>【個人情報の取り扱いについて】</t>
    <rPh sb="1" eb="3">
      <t>コジン</t>
    </rPh>
    <rPh sb="3" eb="5">
      <t>ジョウホウ</t>
    </rPh>
    <rPh sb="6" eb="7">
      <t>ト</t>
    </rPh>
    <rPh sb="8" eb="9">
      <t>アツカ</t>
    </rPh>
    <phoneticPr fontId="4"/>
  </si>
  <si>
    <t xml:space="preserve">    使用目的は次のとおりとする</t>
    <rPh sb="4" eb="6">
      <t>シヨウ</t>
    </rPh>
    <rPh sb="6" eb="8">
      <t>モクテキ</t>
    </rPh>
    <rPh sb="9" eb="10">
      <t>ツギ</t>
    </rPh>
    <phoneticPr fontId="4"/>
  </si>
  <si>
    <t>　</t>
    <phoneticPr fontId="4"/>
  </si>
  <si>
    <t>①参加申込団体へのエントリー確定通知</t>
    <rPh sb="1" eb="3">
      <t>サンカ</t>
    </rPh>
    <rPh sb="3" eb="5">
      <t>モウシコミ</t>
    </rPh>
    <rPh sb="5" eb="7">
      <t>ダンタイ</t>
    </rPh>
    <rPh sb="14" eb="16">
      <t>カクテイ</t>
    </rPh>
    <rPh sb="16" eb="18">
      <t>ツウチ</t>
    </rPh>
    <phoneticPr fontId="4"/>
  </si>
  <si>
    <t>②大会プログラム作成（大会関係者以外に一般およびマスメディアに公開する）</t>
    <rPh sb="1" eb="3">
      <t>タイカイ</t>
    </rPh>
    <rPh sb="8" eb="10">
      <t>サクセイ</t>
    </rPh>
    <rPh sb="11" eb="13">
      <t>タイカイ</t>
    </rPh>
    <rPh sb="13" eb="16">
      <t>カンケイシャ</t>
    </rPh>
    <rPh sb="16" eb="18">
      <t>イガイ</t>
    </rPh>
    <rPh sb="19" eb="21">
      <t>イッパン</t>
    </rPh>
    <rPh sb="31" eb="33">
      <t>コウカイ</t>
    </rPh>
    <phoneticPr fontId="4"/>
  </si>
  <si>
    <t>③大会運営に必要な場内アナウンス、掲示板等への掲示</t>
    <rPh sb="1" eb="3">
      <t>タイカイ</t>
    </rPh>
    <rPh sb="3" eb="5">
      <t>ウンエイ</t>
    </rPh>
    <rPh sb="6" eb="8">
      <t>ヒツヨウ</t>
    </rPh>
    <rPh sb="9" eb="11">
      <t>ジョウナイ</t>
    </rPh>
    <rPh sb="17" eb="20">
      <t>ケイジバン</t>
    </rPh>
    <rPh sb="20" eb="21">
      <t>トウ</t>
    </rPh>
    <rPh sb="23" eb="25">
      <t>ケイジ</t>
    </rPh>
    <phoneticPr fontId="4"/>
  </si>
  <si>
    <t>④加盟団体およびマスメディア、会場内での参加選手や観客への成績表の配布</t>
    <rPh sb="1" eb="3">
      <t>カメイ</t>
    </rPh>
    <rPh sb="3" eb="5">
      <t>ダンタイ</t>
    </rPh>
    <rPh sb="15" eb="18">
      <t>カイジョウナイ</t>
    </rPh>
    <rPh sb="20" eb="22">
      <t>サンカ</t>
    </rPh>
    <rPh sb="22" eb="24">
      <t>センシュ</t>
    </rPh>
    <rPh sb="25" eb="27">
      <t>カンキャク</t>
    </rPh>
    <rPh sb="29" eb="32">
      <t>セイセキヒョウ</t>
    </rPh>
    <rPh sb="33" eb="35">
      <t>ハイフ</t>
    </rPh>
    <phoneticPr fontId="4"/>
  </si>
  <si>
    <t>　　並びに送付（ホームページ掲載を含む）</t>
    <rPh sb="2" eb="3">
      <t>ナラ</t>
    </rPh>
    <rPh sb="5" eb="7">
      <t>ソウフ</t>
    </rPh>
    <rPh sb="14" eb="16">
      <t>ケイサイ</t>
    </rPh>
    <rPh sb="17" eb="18">
      <t>フク</t>
    </rPh>
    <phoneticPr fontId="4"/>
  </si>
  <si>
    <t>　　上記以外に利用する場合は、本人に通知し承諾を得る</t>
    <rPh sb="2" eb="4">
      <t>ジョウキ</t>
    </rPh>
    <rPh sb="4" eb="6">
      <t>イガイ</t>
    </rPh>
    <rPh sb="7" eb="9">
      <t>リヨウ</t>
    </rPh>
    <rPh sb="11" eb="13">
      <t>バアイ</t>
    </rPh>
    <rPh sb="15" eb="17">
      <t>ホンニン</t>
    </rPh>
    <rPh sb="18" eb="20">
      <t>ツウチ</t>
    </rPh>
    <rPh sb="21" eb="23">
      <t>ショウダク</t>
    </rPh>
    <rPh sb="24" eb="25">
      <t>エ</t>
    </rPh>
    <phoneticPr fontId="4"/>
  </si>
  <si>
    <t>１．RC男子、中高校含む(30m)</t>
    <rPh sb="4" eb="6">
      <t>ダンシ</t>
    </rPh>
    <rPh sb="7" eb="8">
      <t>ナカ</t>
    </rPh>
    <rPh sb="8" eb="10">
      <t>コウコウ</t>
    </rPh>
    <rPh sb="10" eb="11">
      <t>フク</t>
    </rPh>
    <phoneticPr fontId="3"/>
  </si>
  <si>
    <t>２．RC女子、中高校含む(30m)</t>
    <rPh sb="4" eb="6">
      <t>ジョシ</t>
    </rPh>
    <rPh sb="7" eb="8">
      <t>ナカ</t>
    </rPh>
    <phoneticPr fontId="3"/>
  </si>
  <si>
    <t xml:space="preserve"> 3．CP男子(50m)</t>
    <rPh sb="5" eb="7">
      <t>ダンシ</t>
    </rPh>
    <phoneticPr fontId="3"/>
  </si>
  <si>
    <t xml:space="preserve"> 4．CP女子(50m)</t>
    <rPh sb="5" eb="7">
      <t>ジョシ</t>
    </rPh>
    <phoneticPr fontId="3"/>
  </si>
  <si>
    <t xml:space="preserve"> 5．BB男子(50m)</t>
    <rPh sb="5" eb="7">
      <t>ダンシ</t>
    </rPh>
    <phoneticPr fontId="3"/>
  </si>
  <si>
    <t xml:space="preserve"> 6.  BB女子(50m)</t>
    <rPh sb="7" eb="9">
      <t>ジョシ</t>
    </rPh>
    <phoneticPr fontId="3"/>
  </si>
  <si>
    <t xml:space="preserve"> 7．RC50＋男子(60m)</t>
    <rPh sb="8" eb="10">
      <t>ダンシ</t>
    </rPh>
    <phoneticPr fontId="3"/>
  </si>
  <si>
    <t xml:space="preserve"> 9．RC中学生以下男子(60m)</t>
    <phoneticPr fontId="4"/>
  </si>
  <si>
    <t xml:space="preserve"> 8．RC50＋女子(60m)</t>
    <rPh sb="8" eb="10">
      <t>ジョシ</t>
    </rPh>
    <phoneticPr fontId="3"/>
  </si>
  <si>
    <t>10．RC中学生以下女子(60m)</t>
    <phoneticPr fontId="4"/>
  </si>
  <si>
    <t>11．RC男子、高校含む(70m)</t>
    <rPh sb="5" eb="7">
      <t>ダンシ</t>
    </rPh>
    <rPh sb="8" eb="10">
      <t>コウコウ</t>
    </rPh>
    <rPh sb="10" eb="11">
      <t>フク</t>
    </rPh>
    <phoneticPr fontId="3"/>
  </si>
  <si>
    <t>12．RC女子、高校含む(70m)</t>
    <rPh sb="5" eb="7">
      <t>ジョシ</t>
    </rPh>
    <phoneticPr fontId="3"/>
  </si>
  <si>
    <t>人</t>
    <rPh sb="0" eb="1">
      <t>ニン</t>
    </rPh>
    <phoneticPr fontId="3"/>
  </si>
  <si>
    <t>合計</t>
    <rPh sb="0" eb="2">
      <t>ゴウケイ</t>
    </rPh>
    <phoneticPr fontId="3"/>
  </si>
  <si>
    <t xml:space="preserve"> 2．RC女子、中高校含む(30m)</t>
    <rPh sb="5" eb="7">
      <t>ジョシ</t>
    </rPh>
    <rPh sb="8" eb="9">
      <t>ナカ</t>
    </rPh>
    <phoneticPr fontId="3"/>
  </si>
  <si>
    <t>午後　</t>
    <rPh sb="0" eb="2">
      <t>ゴゴ</t>
    </rPh>
    <phoneticPr fontId="3"/>
  </si>
  <si>
    <t>午前　</t>
    <rPh sb="0" eb="2">
      <t>ゴゼン</t>
    </rPh>
    <phoneticPr fontId="3"/>
  </si>
  <si>
    <t>RC70ｍ部門は午前・全日本競技規則70mラウンド　72射　公認競技会とする</t>
    <rPh sb="5" eb="7">
      <t>ブモン</t>
    </rPh>
    <rPh sb="8" eb="10">
      <t>ゴゼン</t>
    </rPh>
    <rPh sb="28" eb="29">
      <t>シャ</t>
    </rPh>
    <rPh sb="30" eb="32">
      <t>コウニン</t>
    </rPh>
    <rPh sb="32" eb="35">
      <t>キョウギカイ</t>
    </rPh>
    <phoneticPr fontId="4"/>
  </si>
  <si>
    <t>RC60m部門は午前・全日本競技規則60mラウンド　72射　公認競技会とする</t>
    <rPh sb="5" eb="7">
      <t>ブモン</t>
    </rPh>
    <rPh sb="8" eb="10">
      <t>ゴゼン</t>
    </rPh>
    <rPh sb="28" eb="29">
      <t>シャ</t>
    </rPh>
    <rPh sb="30" eb="32">
      <t>コウニン</t>
    </rPh>
    <rPh sb="32" eb="35">
      <t>キョウギカイ</t>
    </rPh>
    <phoneticPr fontId="4"/>
  </si>
  <si>
    <t>RC30m部門は午前・全日本競技規則30mラウンド　72射</t>
    <rPh sb="5" eb="7">
      <t>ブモン</t>
    </rPh>
    <phoneticPr fontId="4"/>
  </si>
  <si>
    <t>会場準備</t>
    <rPh sb="0" eb="2">
      <t>カイジョウ</t>
    </rPh>
    <rPh sb="2" eb="4">
      <t>ジュンビ</t>
    </rPh>
    <phoneticPr fontId="4"/>
  </si>
  <si>
    <t>用具検査</t>
    <rPh sb="0" eb="2">
      <t>ヨウグ</t>
    </rPh>
    <rPh sb="2" eb="4">
      <t>ケンサ</t>
    </rPh>
    <phoneticPr fontId="4"/>
  </si>
  <si>
    <t>南丹市日吉町  日吉総合運動広場</t>
    <rPh sb="8" eb="10">
      <t>ヒヨシ</t>
    </rPh>
    <phoneticPr fontId="4"/>
  </si>
  <si>
    <t>※ＪＲ西日本山陰本線</t>
    <rPh sb="6" eb="7">
      <t>ヤマ</t>
    </rPh>
    <phoneticPr fontId="4"/>
  </si>
  <si>
    <t>　京都方面からは「鍼灸大学前駅」下車  　会場までは徒歩20分程。</t>
    <rPh sb="1" eb="3">
      <t>キョウト</t>
    </rPh>
    <rPh sb="3" eb="5">
      <t>ホウメン</t>
    </rPh>
    <rPh sb="14" eb="15">
      <t>エキ</t>
    </rPh>
    <phoneticPr fontId="3"/>
  </si>
  <si>
    <t>　福知山方面からは「胡麻駅」下車  　会場までは徒歩20分程。</t>
    <rPh sb="1" eb="4">
      <t>フクチヤマ</t>
    </rPh>
    <rPh sb="4" eb="6">
      <t>ホウメン</t>
    </rPh>
    <rPh sb="10" eb="12">
      <t>ゴマ</t>
    </rPh>
    <rPh sb="12" eb="13">
      <t>エキ</t>
    </rPh>
    <phoneticPr fontId="3"/>
  </si>
  <si>
    <t>名</t>
    <rPh sb="0" eb="1">
      <t>メイ</t>
    </rPh>
    <phoneticPr fontId="4"/>
  </si>
  <si>
    <t>・各距離とも安全に行射できる方。</t>
    <rPh sb="1" eb="2">
      <t>カク</t>
    </rPh>
    <rPh sb="2" eb="4">
      <t>キョリ</t>
    </rPh>
    <rPh sb="6" eb="8">
      <t>アンゼン</t>
    </rPh>
    <rPh sb="9" eb="11">
      <t>ギョウシャ</t>
    </rPh>
    <rPh sb="14" eb="15">
      <t>カタ</t>
    </rPh>
    <phoneticPr fontId="4"/>
  </si>
  <si>
    <t>　かつ、グリーンバッチ以上の所持者。(バッチの種類は問いません)</t>
    <phoneticPr fontId="4"/>
  </si>
  <si>
    <t>　　(未登録者については所属クラブで責任を持って申し込みをしてください。)</t>
    <phoneticPr fontId="4"/>
  </si>
  <si>
    <t>　　により上位の選手から参加を確定します。</t>
    <rPh sb="5" eb="7">
      <t>ジョウイ</t>
    </rPh>
    <rPh sb="8" eb="10">
      <t>センシュ</t>
    </rPh>
    <rPh sb="12" eb="14">
      <t>サンカ</t>
    </rPh>
    <rPh sb="15" eb="17">
      <t>カクテイ</t>
    </rPh>
    <phoneticPr fontId="4"/>
  </si>
  <si>
    <t>50・60m部門は午後　オリンピックラウンド　チーム対戦を行いません</t>
    <rPh sb="6" eb="8">
      <t>ブモン</t>
    </rPh>
    <rPh sb="9" eb="11">
      <t>ゴゴ</t>
    </rPh>
    <rPh sb="26" eb="28">
      <t>タイセン</t>
    </rPh>
    <rPh sb="29" eb="30">
      <t>オコナ</t>
    </rPh>
    <phoneticPr fontId="4"/>
  </si>
  <si>
    <t>※．各種別の定員に満たない場合、他の種別を増員する場合が有ります。</t>
    <rPh sb="2" eb="3">
      <t>カク</t>
    </rPh>
    <rPh sb="3" eb="5">
      <t>シュベツ</t>
    </rPh>
    <rPh sb="6" eb="8">
      <t>テイイン</t>
    </rPh>
    <rPh sb="9" eb="10">
      <t>ミ</t>
    </rPh>
    <rPh sb="13" eb="15">
      <t>バアイ</t>
    </rPh>
    <rPh sb="16" eb="17">
      <t>タ</t>
    </rPh>
    <rPh sb="18" eb="20">
      <t>シュベツ</t>
    </rPh>
    <rPh sb="21" eb="23">
      <t>ゾウイン</t>
    </rPh>
    <rPh sb="25" eb="27">
      <t>バアイ</t>
    </rPh>
    <rPh sb="28" eb="29">
      <t>ア</t>
    </rPh>
    <phoneticPr fontId="1"/>
  </si>
  <si>
    <t>※．各種別で参加が「1名」の場合は申し込みを受け付けない場合や種別変更をお願いする事が有ります</t>
    <rPh sb="4" eb="5">
      <t>ベツ</t>
    </rPh>
    <rPh sb="43" eb="44">
      <t>ア</t>
    </rPh>
    <phoneticPr fontId="1"/>
  </si>
  <si>
    <t>BB・CP50m部門は午前・全日本競技規則50mラウンド　72射　公認競技会とする</t>
    <rPh sb="8" eb="10">
      <t>ブモン</t>
    </rPh>
    <rPh sb="11" eb="13">
      <t>ゴゼン</t>
    </rPh>
    <rPh sb="31" eb="32">
      <t>シャ</t>
    </rPh>
    <rPh sb="33" eb="35">
      <t>コウニン</t>
    </rPh>
    <rPh sb="35" eb="38">
      <t>キョウギカイ</t>
    </rPh>
    <phoneticPr fontId="4"/>
  </si>
  <si>
    <t>全部門とも、１立ち ３分（6射）の行射とする</t>
    <rPh sb="0" eb="1">
      <t>ゼン</t>
    </rPh>
    <rPh sb="1" eb="3">
      <t>ブモン</t>
    </rPh>
    <rPh sb="7" eb="8">
      <t>タ</t>
    </rPh>
    <rPh sb="11" eb="12">
      <t>プン</t>
    </rPh>
    <rPh sb="14" eb="15">
      <t>シャ</t>
    </rPh>
    <rPh sb="17" eb="18">
      <t>ギョウ</t>
    </rPh>
    <rPh sb="18" eb="19">
      <t>シャ</t>
    </rPh>
    <phoneticPr fontId="4"/>
  </si>
  <si>
    <t>11．RC男子、中高校含む(70m)</t>
    <rPh sb="5" eb="7">
      <t>ダンシ</t>
    </rPh>
    <rPh sb="8" eb="9">
      <t>ナカ</t>
    </rPh>
    <rPh sb="9" eb="11">
      <t>コウコウ</t>
    </rPh>
    <rPh sb="11" eb="12">
      <t>フク</t>
    </rPh>
    <phoneticPr fontId="3"/>
  </si>
  <si>
    <t>12．RC女子、中高校含む(70m)</t>
    <rPh sb="5" eb="7">
      <t>ジョシ</t>
    </rPh>
    <rPh sb="8" eb="9">
      <t>ナカ</t>
    </rPh>
    <phoneticPr fontId="3"/>
  </si>
  <si>
    <t>70m部門は午後　オリンピックラウンド　チーム対戦　チーム合計点上位８チーム以内とする</t>
    <rPh sb="3" eb="5">
      <t>ブモン</t>
    </rPh>
    <rPh sb="6" eb="8">
      <t>ゴゴ</t>
    </rPh>
    <rPh sb="23" eb="25">
      <t>タイセン</t>
    </rPh>
    <rPh sb="29" eb="31">
      <t>ゴウケイ</t>
    </rPh>
    <rPh sb="31" eb="32">
      <t>テン</t>
    </rPh>
    <rPh sb="32" eb="34">
      <t>ジョウイ</t>
    </rPh>
    <rPh sb="38" eb="40">
      <t>イナイ</t>
    </rPh>
    <phoneticPr fontId="4"/>
  </si>
  <si>
    <t>30m部門は午後　30ｍオリンピックラウンド　チーム対戦　チーム合計点上位４チーム以内とする</t>
    <rPh sb="3" eb="5">
      <t>ブモン</t>
    </rPh>
    <rPh sb="6" eb="8">
      <t>ゴゴ</t>
    </rPh>
    <rPh sb="26" eb="28">
      <t>タイセン</t>
    </rPh>
    <rPh sb="34" eb="35">
      <t>テン</t>
    </rPh>
    <phoneticPr fontId="4"/>
  </si>
  <si>
    <t>競技方法</t>
    <rPh sb="0" eb="2">
      <t>キョウギ</t>
    </rPh>
    <rPh sb="2" eb="4">
      <t>ホウホウ</t>
    </rPh>
    <phoneticPr fontId="3"/>
  </si>
  <si>
    <t>11.</t>
  </si>
  <si>
    <t>13.</t>
  </si>
  <si>
    <t>14.</t>
  </si>
  <si>
    <t>15.</t>
  </si>
  <si>
    <t>半角英数字の場合は、１２字以内とする</t>
    <rPh sb="0" eb="2">
      <t>ハンカク</t>
    </rPh>
    <rPh sb="2" eb="5">
      <t>エイスウジ</t>
    </rPh>
    <rPh sb="6" eb="8">
      <t>バアイ</t>
    </rPh>
    <rPh sb="12" eb="13">
      <t>ジ</t>
    </rPh>
    <rPh sb="13" eb="15">
      <t>イナイ</t>
    </rPh>
    <phoneticPr fontId="4"/>
  </si>
  <si>
    <t>2．30m部門</t>
    <rPh sb="5" eb="7">
      <t>ブモン</t>
    </rPh>
    <phoneticPr fontId="4"/>
  </si>
  <si>
    <t>クラブ（学校）名</t>
    <rPh sb="4" eb="6">
      <t>ガッコウ</t>
    </rPh>
    <rPh sb="7" eb="8">
      <t>メイ</t>
    </rPh>
    <phoneticPr fontId="4"/>
  </si>
  <si>
    <t>メールアドレス</t>
    <phoneticPr fontId="4"/>
  </si>
  <si>
    <t>連絡先TEL</t>
    <rPh sb="0" eb="3">
      <t>レンラクサキ</t>
    </rPh>
    <phoneticPr fontId="4"/>
  </si>
  <si>
    <t>申込責任者名</t>
    <rPh sb="0" eb="2">
      <t>モウシコミ</t>
    </rPh>
    <rPh sb="2" eb="5">
      <t>セキニンシャ</t>
    </rPh>
    <rPh sb="5" eb="6">
      <t>メイ</t>
    </rPh>
    <phoneticPr fontId="4"/>
  </si>
  <si>
    <t>連絡先FAX</t>
    <rPh sb="0" eb="3">
      <t>レンラクサキ</t>
    </rPh>
    <phoneticPr fontId="4"/>
  </si>
  <si>
    <t>下記の金額集計表に中学生・高校生・大学生・一般のそれぞれの参加人数と参加費単価を入力してください。</t>
    <rPh sb="0" eb="2">
      <t>カキ</t>
    </rPh>
    <rPh sb="3" eb="5">
      <t>キンガク</t>
    </rPh>
    <rPh sb="5" eb="7">
      <t>シュウケイ</t>
    </rPh>
    <rPh sb="7" eb="8">
      <t>ヒョウ</t>
    </rPh>
    <rPh sb="9" eb="12">
      <t>チュウガクセイ</t>
    </rPh>
    <rPh sb="13" eb="16">
      <t>コウコウセイ</t>
    </rPh>
    <rPh sb="17" eb="20">
      <t>ダイガクセイ</t>
    </rPh>
    <rPh sb="21" eb="23">
      <t>イッパン</t>
    </rPh>
    <rPh sb="29" eb="31">
      <t>サンカ</t>
    </rPh>
    <rPh sb="31" eb="33">
      <t>ニンズウ</t>
    </rPh>
    <phoneticPr fontId="4"/>
  </si>
  <si>
    <t>合計金額が自動的に計算されます。</t>
    <phoneticPr fontId="4"/>
  </si>
  <si>
    <t>金額集計表</t>
    <rPh sb="0" eb="2">
      <t>キンガク</t>
    </rPh>
    <rPh sb="2" eb="4">
      <t>シュウケイ</t>
    </rPh>
    <rPh sb="4" eb="5">
      <t>ヒョウ</t>
    </rPh>
    <phoneticPr fontId="4"/>
  </si>
  <si>
    <t>中学生以下</t>
    <rPh sb="3" eb="5">
      <t>イカ</t>
    </rPh>
    <phoneticPr fontId="4"/>
  </si>
  <si>
    <t>名×</t>
    <rPh sb="0" eb="1">
      <t>メイ</t>
    </rPh>
    <phoneticPr fontId="4"/>
  </si>
  <si>
    <t>円</t>
    <rPh sb="0" eb="1">
      <t>エン</t>
    </rPh>
    <phoneticPr fontId="4"/>
  </si>
  <si>
    <t>＝</t>
    <phoneticPr fontId="4"/>
  </si>
  <si>
    <t>男</t>
    <rPh sb="0" eb="1">
      <t>オトコ</t>
    </rPh>
    <phoneticPr fontId="4"/>
  </si>
  <si>
    <t>・</t>
    <phoneticPr fontId="4"/>
  </si>
  <si>
    <t>女</t>
    <rPh sb="0" eb="1">
      <t>オンナ</t>
    </rPh>
    <phoneticPr fontId="4"/>
  </si>
  <si>
    <t>高校生</t>
    <rPh sb="0" eb="3">
      <t>コウコウセイ</t>
    </rPh>
    <phoneticPr fontId="4"/>
  </si>
  <si>
    <t>大学生</t>
    <rPh sb="0" eb="3">
      <t>ダイガクセイ</t>
    </rPh>
    <phoneticPr fontId="4"/>
  </si>
  <si>
    <t>一般</t>
    <rPh sb="0" eb="2">
      <t>イッパン</t>
    </rPh>
    <phoneticPr fontId="4"/>
  </si>
  <si>
    <t>未登録</t>
    <rPh sb="0" eb="3">
      <t>ミトウロク</t>
    </rPh>
    <phoneticPr fontId="4"/>
  </si>
  <si>
    <t>送金額</t>
    <rPh sb="0" eb="3">
      <t>ソウキンガク</t>
    </rPh>
    <phoneticPr fontId="4"/>
  </si>
  <si>
    <t>振込み日</t>
    <rPh sb="0" eb="2">
      <t>フリコ</t>
    </rPh>
    <rPh sb="3" eb="4">
      <t>ビ</t>
    </rPh>
    <phoneticPr fontId="4"/>
  </si>
  <si>
    <t>注1：確定してからの送金となります。、振込み日は未記入で、要項に記載してあるメールアドレスへメールして下さい。</t>
    <rPh sb="0" eb="1">
      <t>チュウ</t>
    </rPh>
    <rPh sb="3" eb="5">
      <t>カクテイ</t>
    </rPh>
    <rPh sb="10" eb="12">
      <t>ソウキン</t>
    </rPh>
    <rPh sb="19" eb="21">
      <t>フリコミ</t>
    </rPh>
    <rPh sb="22" eb="23">
      <t>ビ</t>
    </rPh>
    <rPh sb="24" eb="25">
      <t>ミ</t>
    </rPh>
    <rPh sb="25" eb="27">
      <t>キニュウ</t>
    </rPh>
    <rPh sb="29" eb="31">
      <t>ヨウコウ</t>
    </rPh>
    <rPh sb="32" eb="34">
      <t>キサイ</t>
    </rPh>
    <rPh sb="51" eb="52">
      <t>クダ</t>
    </rPh>
    <phoneticPr fontId="4"/>
  </si>
  <si>
    <t>　 　振替口座番号　00960－5－283108　京都府アーチェリー連盟競技部</t>
    <rPh sb="3" eb="5">
      <t>フリカエ</t>
    </rPh>
    <rPh sb="5" eb="7">
      <t>コウザ</t>
    </rPh>
    <rPh sb="7" eb="9">
      <t>バンゴウ</t>
    </rPh>
    <rPh sb="25" eb="28">
      <t>キョウトフ</t>
    </rPh>
    <rPh sb="34" eb="36">
      <t>レンメイ</t>
    </rPh>
    <rPh sb="36" eb="39">
      <t>キョウギブ</t>
    </rPh>
    <phoneticPr fontId="4"/>
  </si>
  <si>
    <t>参加者名簿</t>
    <rPh sb="0" eb="3">
      <t>サンカシャ</t>
    </rPh>
    <rPh sb="3" eb="5">
      <t>メイボ</t>
    </rPh>
    <phoneticPr fontId="4"/>
  </si>
  <si>
    <t>注2:登録番号は000から始まる8桁で記入</t>
    <rPh sb="0" eb="1">
      <t>チュウ</t>
    </rPh>
    <rPh sb="3" eb="5">
      <t>トウロク</t>
    </rPh>
    <rPh sb="5" eb="7">
      <t>バンゴウ</t>
    </rPh>
    <rPh sb="13" eb="14">
      <t>ハジ</t>
    </rPh>
    <rPh sb="17" eb="18">
      <t>ケタ</t>
    </rPh>
    <rPh sb="19" eb="21">
      <t>キニュウ</t>
    </rPh>
    <phoneticPr fontId="4"/>
  </si>
  <si>
    <t>注3：氏名 (チーム名) を漢字やカナで入力するとフリガナが自動で表示されます。特殊な読み方は訂正してください。</t>
    <rPh sb="0" eb="1">
      <t>チュウ</t>
    </rPh>
    <rPh sb="3" eb="5">
      <t>シメイ</t>
    </rPh>
    <rPh sb="10" eb="11">
      <t>メイ</t>
    </rPh>
    <rPh sb="14" eb="16">
      <t>カンジ</t>
    </rPh>
    <rPh sb="20" eb="22">
      <t>ニュウリョク</t>
    </rPh>
    <rPh sb="30" eb="32">
      <t>ジドウ</t>
    </rPh>
    <rPh sb="33" eb="35">
      <t>ヒョウジ</t>
    </rPh>
    <rPh sb="40" eb="42">
      <t>トクシュ</t>
    </rPh>
    <rPh sb="43" eb="44">
      <t>ヨ</t>
    </rPh>
    <rPh sb="45" eb="46">
      <t>カタ</t>
    </rPh>
    <rPh sb="47" eb="49">
      <t>テイセイ</t>
    </rPh>
    <phoneticPr fontId="4"/>
  </si>
  <si>
    <t>注4：競技種目欄には、下記の番号を記入すること</t>
    <rPh sb="0" eb="1">
      <t>チュウ</t>
    </rPh>
    <rPh sb="3" eb="5">
      <t>キョウギ</t>
    </rPh>
    <rPh sb="5" eb="7">
      <t>シュモク</t>
    </rPh>
    <rPh sb="7" eb="8">
      <t>ラン</t>
    </rPh>
    <rPh sb="11" eb="13">
      <t>カキ</t>
    </rPh>
    <rPh sb="14" eb="16">
      <t>バンゴウ</t>
    </rPh>
    <rPh sb="17" eb="19">
      <t>キニュウ</t>
    </rPh>
    <phoneticPr fontId="4"/>
  </si>
  <si>
    <t>登録番号</t>
    <rPh sb="0" eb="2">
      <t>トウロク</t>
    </rPh>
    <rPh sb="2" eb="4">
      <t>バンゴウ</t>
    </rPh>
    <phoneticPr fontId="4"/>
  </si>
  <si>
    <t>フリガナ</t>
    <phoneticPr fontId="4"/>
  </si>
  <si>
    <t>性別</t>
    <rPh sb="0" eb="2">
      <t>セイベツ</t>
    </rPh>
    <phoneticPr fontId="4"/>
  </si>
  <si>
    <t>チーム名</t>
    <rPh sb="3" eb="4">
      <t>メイ</t>
    </rPh>
    <phoneticPr fontId="4"/>
  </si>
  <si>
    <t>チーム名（フリガナ）</t>
    <rPh sb="3" eb="4">
      <t>メイ</t>
    </rPh>
    <phoneticPr fontId="4"/>
  </si>
  <si>
    <t>00012345</t>
    <phoneticPr fontId="4"/>
  </si>
  <si>
    <t>団体の部（ 各距離とも男女別で実施予定で最大3位迄 ）</t>
    <rPh sb="0" eb="2">
      <t>ダンタイ</t>
    </rPh>
    <rPh sb="3" eb="4">
      <t>ブ</t>
    </rPh>
    <rPh sb="17" eb="19">
      <t>ヨテイ</t>
    </rPh>
    <rPh sb="20" eb="22">
      <t>サイダイ</t>
    </rPh>
    <rPh sb="23" eb="25">
      <t>イマデ</t>
    </rPh>
    <phoneticPr fontId="4"/>
  </si>
  <si>
    <t>✔</t>
    <phoneticPr fontId="3"/>
  </si>
  <si>
    <t>西大路 三太郎</t>
    <rPh sb="0" eb="3">
      <t>ニシオオジ</t>
    </rPh>
    <rPh sb="4" eb="7">
      <t>サンタロウ</t>
    </rPh>
    <phoneticPr fontId="4"/>
  </si>
  <si>
    <t>登録番号は8桁です</t>
    <rPh sb="0" eb="2">
      <t>トウロク</t>
    </rPh>
    <rPh sb="2" eb="4">
      <t>バンゴウ</t>
    </rPh>
    <rPh sb="6" eb="7">
      <t>ケタ</t>
    </rPh>
    <phoneticPr fontId="3"/>
  </si>
  <si>
    <t>ⅰ．定員超の場合、①府ア連員優先　 ②公認記録　③公認以外72射記録　④自己申告36射記録。</t>
    <rPh sb="2" eb="4">
      <t>テイイン</t>
    </rPh>
    <rPh sb="4" eb="5">
      <t>コ</t>
    </rPh>
    <rPh sb="6" eb="8">
      <t>バアイ</t>
    </rPh>
    <rPh sb="10" eb="11">
      <t>フ</t>
    </rPh>
    <rPh sb="12" eb="13">
      <t>レン</t>
    </rPh>
    <rPh sb="13" eb="14">
      <t>イン</t>
    </rPh>
    <rPh sb="14" eb="16">
      <t>ユウセン</t>
    </rPh>
    <rPh sb="19" eb="21">
      <t>コウニン</t>
    </rPh>
    <rPh sb="21" eb="23">
      <t>キロク</t>
    </rPh>
    <rPh sb="25" eb="27">
      <t>コウニン</t>
    </rPh>
    <rPh sb="27" eb="29">
      <t>イガイ</t>
    </rPh>
    <rPh sb="31" eb="32">
      <t>シャ</t>
    </rPh>
    <rPh sb="32" eb="34">
      <t>キロク</t>
    </rPh>
    <rPh sb="43" eb="45">
      <t>キロク</t>
    </rPh>
    <phoneticPr fontId="4"/>
  </si>
  <si>
    <t>　30ｍの場合は36射欄にその記録を申告して下さい。</t>
    <rPh sb="5" eb="7">
      <t>バアイ</t>
    </rPh>
    <rPh sb="10" eb="11">
      <t>シャ</t>
    </rPh>
    <rPh sb="11" eb="12">
      <t>ラン</t>
    </rPh>
    <rPh sb="15" eb="17">
      <t>キロク</t>
    </rPh>
    <rPh sb="18" eb="20">
      <t>シンコク</t>
    </rPh>
    <rPh sb="22" eb="23">
      <t>クダ</t>
    </rPh>
    <phoneticPr fontId="4"/>
  </si>
  <si>
    <t>参加確定後</t>
    <rPh sb="0" eb="2">
      <t>サンカ</t>
    </rPh>
    <rPh sb="2" eb="4">
      <t>カクテイ</t>
    </rPh>
    <rPh sb="4" eb="5">
      <t>ゴ</t>
    </rPh>
    <phoneticPr fontId="4"/>
  </si>
  <si>
    <t>競技開催日</t>
    <rPh sb="0" eb="2">
      <t>キョウギ</t>
    </rPh>
    <rPh sb="2" eb="5">
      <t>カイサイビ</t>
    </rPh>
    <phoneticPr fontId="4"/>
  </si>
  <si>
    <t>☟</t>
    <phoneticPr fontId="3"/>
  </si>
  <si>
    <t>　記載欄不足の場合は列をコピーし行を増やしてください。</t>
    <rPh sb="1" eb="3">
      <t>キサイ</t>
    </rPh>
    <rPh sb="3" eb="4">
      <t>ラン</t>
    </rPh>
    <rPh sb="4" eb="6">
      <t>フソク</t>
    </rPh>
    <rPh sb="7" eb="9">
      <t>バアイ</t>
    </rPh>
    <rPh sb="10" eb="11">
      <t>レツ</t>
    </rPh>
    <rPh sb="16" eb="17">
      <t>ギョウ</t>
    </rPh>
    <rPh sb="18" eb="19">
      <t>フ</t>
    </rPh>
    <phoneticPr fontId="4"/>
  </si>
  <si>
    <t>非公認　72射</t>
    <rPh sb="0" eb="1">
      <t>ヒ</t>
    </rPh>
    <rPh sb="1" eb="3">
      <t>コウニン</t>
    </rPh>
    <rPh sb="6" eb="7">
      <t>シャ</t>
    </rPh>
    <phoneticPr fontId="4"/>
  </si>
  <si>
    <t>30ｍ　　36射</t>
    <rPh sb="7" eb="8">
      <t>シャ</t>
    </rPh>
    <phoneticPr fontId="4"/>
  </si>
  <si>
    <t>備　考</t>
    <rPh sb="0" eb="1">
      <t>ビ</t>
    </rPh>
    <rPh sb="2" eb="3">
      <t>コウ</t>
    </rPh>
    <phoneticPr fontId="4"/>
  </si>
  <si>
    <t>左射</t>
    <rPh sb="0" eb="1">
      <t>ヒダリ</t>
    </rPh>
    <rPh sb="1" eb="2">
      <t>ウ</t>
    </rPh>
    <phoneticPr fontId="3"/>
  </si>
  <si>
    <t>申込人数が定員を超えた場合は申込書に記載された記録により、選考する</t>
    <rPh sb="0" eb="2">
      <t>モウシコミ</t>
    </rPh>
    <rPh sb="2" eb="4">
      <t>ニンズウ</t>
    </rPh>
    <rPh sb="5" eb="7">
      <t>テイイン</t>
    </rPh>
    <rPh sb="8" eb="9">
      <t>コ</t>
    </rPh>
    <rPh sb="11" eb="13">
      <t>バアイ</t>
    </rPh>
    <rPh sb="14" eb="17">
      <t>モウシコミショ</t>
    </rPh>
    <rPh sb="18" eb="20">
      <t>キサイ</t>
    </rPh>
    <rPh sb="23" eb="25">
      <t>キロク</t>
    </rPh>
    <phoneticPr fontId="4"/>
  </si>
  <si>
    <t>　72射公認記録が無い場合は「非公認72射」欄にその記録を申告して下さい。</t>
    <rPh sb="3" eb="4">
      <t>シャ</t>
    </rPh>
    <rPh sb="15" eb="18">
      <t>ヒコウニン</t>
    </rPh>
    <rPh sb="22" eb="23">
      <t>ラン</t>
    </rPh>
    <rPh sb="26" eb="28">
      <t>キロク</t>
    </rPh>
    <phoneticPr fontId="4"/>
  </si>
  <si>
    <t>種目番号</t>
    <rPh sb="0" eb="2">
      <t>シュモク</t>
    </rPh>
    <rPh sb="2" eb="4">
      <t>バンゴウ</t>
    </rPh>
    <phoneticPr fontId="3"/>
  </si>
  <si>
    <t>1カ所のみ、　　　複数記載不可</t>
    <rPh sb="2" eb="3">
      <t>ショ</t>
    </rPh>
    <rPh sb="9" eb="11">
      <t>フクスウ</t>
    </rPh>
    <rPh sb="11" eb="13">
      <t>キサイ</t>
    </rPh>
    <rPh sb="13" eb="15">
      <t>フカ</t>
    </rPh>
    <phoneticPr fontId="3"/>
  </si>
  <si>
    <t>☞</t>
    <phoneticPr fontId="3"/>
  </si>
  <si>
    <t>☟</t>
    <phoneticPr fontId="3"/>
  </si>
  <si>
    <t>公認　記録72射</t>
    <rPh sb="0" eb="2">
      <t>コウニン</t>
    </rPh>
    <rPh sb="3" eb="5">
      <t>キロク</t>
    </rPh>
    <rPh sb="7" eb="8">
      <t>シャ</t>
    </rPh>
    <phoneticPr fontId="4"/>
  </si>
  <si>
    <t>所属クラブ</t>
    <rPh sb="0" eb="2">
      <t>ショゾク</t>
    </rPh>
    <phoneticPr fontId="3"/>
  </si>
  <si>
    <t>チームには、１名以上の京都府登録選手を入れること</t>
    <rPh sb="7" eb="10">
      <t>メイイジョウ</t>
    </rPh>
    <rPh sb="11" eb="14">
      <t>キョウトフ</t>
    </rPh>
    <rPh sb="14" eb="16">
      <t>トウロク</t>
    </rPh>
    <rPh sb="16" eb="18">
      <t>センシュ</t>
    </rPh>
    <rPh sb="19" eb="20">
      <t>イ</t>
    </rPh>
    <phoneticPr fontId="4"/>
  </si>
  <si>
    <t>基本自動変換です</t>
    <rPh sb="0" eb="2">
      <t>キホン</t>
    </rPh>
    <rPh sb="2" eb="4">
      <t>ジドウ</t>
    </rPh>
    <rPh sb="4" eb="6">
      <t>ヘンカン</t>
    </rPh>
    <phoneticPr fontId="3"/>
  </si>
  <si>
    <t>申込書のチーム名欄に必ずチーム名を記入</t>
    <rPh sb="0" eb="3">
      <t>モウシコミショ</t>
    </rPh>
    <rPh sb="8" eb="9">
      <t>ラン</t>
    </rPh>
    <rPh sb="10" eb="11">
      <t>カナラ</t>
    </rPh>
    <rPh sb="15" eb="16">
      <t>メイ</t>
    </rPh>
    <rPh sb="17" eb="19">
      <t>キニュウ</t>
    </rPh>
    <phoneticPr fontId="4"/>
  </si>
  <si>
    <t>選手氏 名</t>
    <rPh sb="0" eb="2">
      <t>センシュ</t>
    </rPh>
    <rPh sb="2" eb="3">
      <t>シ</t>
    </rPh>
    <rPh sb="4" eb="5">
      <t>メイ</t>
    </rPh>
    <phoneticPr fontId="4"/>
  </si>
  <si>
    <t>氏名間には半角スペース</t>
    <rPh sb="0" eb="2">
      <t>シメイ</t>
    </rPh>
    <rPh sb="2" eb="3">
      <t>アイダ</t>
    </rPh>
    <rPh sb="5" eb="7">
      <t>ハンカク</t>
    </rPh>
    <phoneticPr fontId="3"/>
  </si>
  <si>
    <t>（30m部門に出場する選手は矢の本数に注意すること）</t>
    <rPh sb="4" eb="6">
      <t>ブモン</t>
    </rPh>
    <phoneticPr fontId="4"/>
  </si>
  <si>
    <t>必ず「ふりがな」を記入すること。</t>
    <rPh sb="0" eb="1">
      <t>カナラ</t>
    </rPh>
    <rPh sb="9" eb="11">
      <t>キニュウ</t>
    </rPh>
    <phoneticPr fontId="4"/>
  </si>
  <si>
    <t>チーム名は自由につけて良いが、ひらがな・カタカナ・漢字の場合は、全角６字以内</t>
    <rPh sb="3" eb="4">
      <t>メイ</t>
    </rPh>
    <rPh sb="5" eb="7">
      <t>ジユウ</t>
    </rPh>
    <rPh sb="11" eb="12">
      <t>ヨ</t>
    </rPh>
    <rPh sb="25" eb="27">
      <t>カンジ</t>
    </rPh>
    <rPh sb="28" eb="30">
      <t>バアイ</t>
    </rPh>
    <rPh sb="32" eb="34">
      <t>ゼンカク</t>
    </rPh>
    <rPh sb="35" eb="36">
      <t>ジ</t>
    </rPh>
    <rPh sb="36" eb="38">
      <t>イナイ</t>
    </rPh>
    <phoneticPr fontId="4"/>
  </si>
  <si>
    <t>高校生以下は不要</t>
    <rPh sb="0" eb="5">
      <t>コウコウセイイカ</t>
    </rPh>
    <rPh sb="6" eb="8">
      <t>フヨウ</t>
    </rPh>
    <phoneticPr fontId="3"/>
  </si>
  <si>
    <t>参加申込書に必要事項を記入の上、各クラブ単位でメールでお送りください</t>
    <rPh sb="0" eb="2">
      <t>サンカ</t>
    </rPh>
    <phoneticPr fontId="4"/>
  </si>
  <si>
    <r>
      <t>（記録は本大会開催日１年以内の</t>
    </r>
    <r>
      <rPr>
        <u/>
        <sz val="11"/>
        <rFont val="游ゴシック"/>
        <family val="3"/>
        <charset val="128"/>
        <scheme val="minor"/>
      </rPr>
      <t>記録を必ず記録欄に必ず記入する）</t>
    </r>
    <rPh sb="1" eb="3">
      <t>キロク</t>
    </rPh>
    <rPh sb="4" eb="7">
      <t>ホンタイカイ</t>
    </rPh>
    <rPh sb="7" eb="10">
      <t>カイサイビ</t>
    </rPh>
    <rPh sb="11" eb="12">
      <t>ネン</t>
    </rPh>
    <rPh sb="12" eb="14">
      <t>イナイ</t>
    </rPh>
    <rPh sb="15" eb="17">
      <t>キロク</t>
    </rPh>
    <rPh sb="18" eb="19">
      <t>カナラ</t>
    </rPh>
    <rPh sb="20" eb="22">
      <t>キロク</t>
    </rPh>
    <rPh sb="22" eb="23">
      <t>ラン</t>
    </rPh>
    <rPh sb="24" eb="25">
      <t>カナラ</t>
    </rPh>
    <rPh sb="26" eb="28">
      <t>キニュウ</t>
    </rPh>
    <phoneticPr fontId="4"/>
  </si>
  <si>
    <t>※．個人表彰は、府ア連表彰規定による。（オープン参加は表彰対象外）</t>
    <rPh sb="2" eb="4">
      <t>コジン</t>
    </rPh>
    <rPh sb="4" eb="6">
      <t>ヒョウショウ</t>
    </rPh>
    <rPh sb="29" eb="32">
      <t>タイショウガイ</t>
    </rPh>
    <phoneticPr fontId="3"/>
  </si>
  <si>
    <t>⑤本連盟のホームページまたはSNS等への画像・映像の掲示</t>
    <rPh sb="1" eb="2">
      <t>ホン</t>
    </rPh>
    <rPh sb="2" eb="4">
      <t>レンメイ</t>
    </rPh>
    <rPh sb="17" eb="18">
      <t>ナド</t>
    </rPh>
    <rPh sb="20" eb="22">
      <t>ガゾウ</t>
    </rPh>
    <rPh sb="23" eb="25">
      <t>エイゾウ</t>
    </rPh>
    <rPh sb="26" eb="28">
      <t>ケイジ</t>
    </rPh>
    <phoneticPr fontId="4"/>
  </si>
  <si>
    <t>　なお、掲載されたくない場合は、その旨を事前に本連盟に連絡すること</t>
    <rPh sb="4" eb="6">
      <t>ケイサイ</t>
    </rPh>
    <rPh sb="12" eb="14">
      <t>バアイ</t>
    </rPh>
    <rPh sb="18" eb="19">
      <t>ムネ</t>
    </rPh>
    <rPh sb="20" eb="22">
      <t>ジゼン</t>
    </rPh>
    <rPh sb="23" eb="24">
      <t>ホン</t>
    </rPh>
    <rPh sb="24" eb="26">
      <t>レンメイ</t>
    </rPh>
    <rPh sb="27" eb="29">
      <t>レンラク</t>
    </rPh>
    <phoneticPr fontId="4"/>
  </si>
  <si>
    <t>競技規則</t>
    <rPh sb="0" eb="4">
      <t>キョウギキソク</t>
    </rPh>
    <phoneticPr fontId="3"/>
  </si>
  <si>
    <r>
      <t>全ての対戦は</t>
    </r>
    <r>
      <rPr>
        <sz val="11"/>
        <color rgb="FFFF0000"/>
        <rFont val="游ゴシック"/>
        <family val="3"/>
        <charset val="128"/>
        <scheme val="minor"/>
      </rPr>
      <t>全チーム</t>
    </r>
    <r>
      <rPr>
        <sz val="11"/>
        <rFont val="游ゴシック"/>
        <family val="3"/>
        <charset val="128"/>
        <scheme val="minor"/>
      </rPr>
      <t>一斉行射</t>
    </r>
    <r>
      <rPr>
        <sz val="11"/>
        <color rgb="FFFF0000"/>
        <rFont val="游ゴシック"/>
        <family val="3"/>
        <charset val="128"/>
        <scheme val="minor"/>
      </rPr>
      <t>(チーム内で1人ずつ交代して行射)</t>
    </r>
    <r>
      <rPr>
        <sz val="11"/>
        <rFont val="游ゴシック"/>
        <family val="3"/>
        <charset val="128"/>
        <scheme val="minor"/>
      </rPr>
      <t>で行</t>
    </r>
    <r>
      <rPr>
        <sz val="11"/>
        <color rgb="FFFF0000"/>
        <rFont val="游ゴシック"/>
        <family val="3"/>
        <charset val="128"/>
        <scheme val="minor"/>
      </rPr>
      <t>う。</t>
    </r>
    <rPh sb="0" eb="1">
      <t>スベ</t>
    </rPh>
    <rPh sb="3" eb="5">
      <t>タイセン</t>
    </rPh>
    <rPh sb="6" eb="7">
      <t>ゼン</t>
    </rPh>
    <rPh sb="10" eb="12">
      <t>イッセイ</t>
    </rPh>
    <rPh sb="12" eb="14">
      <t>ギョウシャ</t>
    </rPh>
    <rPh sb="18" eb="19">
      <t>ナイ</t>
    </rPh>
    <rPh sb="21" eb="22">
      <t>ニン</t>
    </rPh>
    <rPh sb="24" eb="26">
      <t>コウタイ</t>
    </rPh>
    <rPh sb="28" eb="30">
      <t>ギョウシャ</t>
    </rPh>
    <rPh sb="32" eb="33">
      <t>オコナ</t>
    </rPh>
    <phoneticPr fontId="3"/>
  </si>
  <si>
    <r>
      <rPr>
        <sz val="11"/>
        <color rgb="FFFF0000"/>
        <rFont val="游ゴシック"/>
        <family val="3"/>
        <charset val="128"/>
        <scheme val="minor"/>
      </rPr>
      <t>制限時間は６射(一人当たり2射×3名)で</t>
    </r>
    <r>
      <rPr>
        <sz val="11"/>
        <rFont val="游ゴシック"/>
        <family val="3"/>
        <charset val="128"/>
        <scheme val="minor"/>
      </rPr>
      <t>2分</t>
    </r>
    <rPh sb="0" eb="4">
      <t>セイゲンジカン</t>
    </rPh>
    <rPh sb="6" eb="7">
      <t>シャ</t>
    </rPh>
    <phoneticPr fontId="3"/>
  </si>
  <si>
    <t>日　程</t>
    <rPh sb="0" eb="1">
      <t>ヒ</t>
    </rPh>
    <rPh sb="2" eb="3">
      <t>ホド</t>
    </rPh>
    <phoneticPr fontId="3"/>
  </si>
  <si>
    <t>注意:全ア連会員証及びグリーンバッジ以上を必携</t>
    <rPh sb="0" eb="2">
      <t>チュウイ</t>
    </rPh>
    <rPh sb="3" eb="4">
      <t>ゼン</t>
    </rPh>
    <rPh sb="5" eb="6">
      <t>レン</t>
    </rPh>
    <rPh sb="6" eb="9">
      <t>カイインショウ</t>
    </rPh>
    <rPh sb="9" eb="10">
      <t>オヨ</t>
    </rPh>
    <rPh sb="18" eb="20">
      <t>イジョウ</t>
    </rPh>
    <rPh sb="21" eb="23">
      <t>ヒッケイ</t>
    </rPh>
    <phoneticPr fontId="1"/>
  </si>
  <si>
    <t>受  付 　8:15～9:00</t>
    <phoneticPr fontId="3"/>
  </si>
  <si>
    <r>
      <t>最大120名</t>
    </r>
    <r>
      <rPr>
        <sz val="11"/>
        <color rgb="FFFF0000"/>
        <rFont val="游ゴシック"/>
        <family val="3"/>
        <charset val="128"/>
        <scheme val="minor"/>
      </rPr>
      <t>(予定)</t>
    </r>
    <r>
      <rPr>
        <sz val="11"/>
        <rFont val="游ゴシック"/>
        <family val="3"/>
        <charset val="128"/>
        <scheme val="minor"/>
      </rPr>
      <t>、種別参加者数によっては、120名にならない場合がある</t>
    </r>
    <rPh sb="0" eb="2">
      <t>サイダイ</t>
    </rPh>
    <rPh sb="5" eb="6">
      <t>メイ</t>
    </rPh>
    <rPh sb="7" eb="9">
      <t>ヨテイ</t>
    </rPh>
    <rPh sb="11" eb="13">
      <t>シュベツ</t>
    </rPh>
    <rPh sb="13" eb="15">
      <t>サンカ</t>
    </rPh>
    <rPh sb="15" eb="16">
      <t>シャ</t>
    </rPh>
    <rPh sb="16" eb="17">
      <t>スウ</t>
    </rPh>
    <rPh sb="26" eb="27">
      <t>メイ</t>
    </rPh>
    <rPh sb="32" eb="34">
      <t>バアイ</t>
    </rPh>
    <phoneticPr fontId="4"/>
  </si>
  <si>
    <t>※．予定定員について、会場都合で増員する場合が有る。</t>
    <rPh sb="2" eb="4">
      <t>ヨテイ</t>
    </rPh>
    <rPh sb="4" eb="6">
      <t>テイイン</t>
    </rPh>
    <rPh sb="11" eb="13">
      <t>カイジョウ</t>
    </rPh>
    <rPh sb="13" eb="15">
      <t>ツゴウ</t>
    </rPh>
    <rPh sb="16" eb="18">
      <t>ゾウイン</t>
    </rPh>
    <rPh sb="20" eb="22">
      <t>バアイ</t>
    </rPh>
    <rPh sb="23" eb="24">
      <t>ア</t>
    </rPh>
    <phoneticPr fontId="3"/>
  </si>
  <si>
    <t>種別と予定定員</t>
    <rPh sb="3" eb="5">
      <t>ヨテイ</t>
    </rPh>
    <rPh sb="5" eb="7">
      <t>テイイン</t>
    </rPh>
    <phoneticPr fontId="3"/>
  </si>
  <si>
    <t>第26回上田杯全京都アーチェリー選手権大会参加申込書</t>
    <rPh sb="0" eb="1">
      <t>ダイ</t>
    </rPh>
    <rPh sb="3" eb="4">
      <t>カイ</t>
    </rPh>
    <rPh sb="4" eb="6">
      <t>ウエダ</t>
    </rPh>
    <rPh sb="6" eb="7">
      <t>サカズキ</t>
    </rPh>
    <rPh sb="7" eb="8">
      <t>ゼン</t>
    </rPh>
    <rPh sb="8" eb="10">
      <t>キョウト</t>
    </rPh>
    <rPh sb="16" eb="19">
      <t>センシュケン</t>
    </rPh>
    <rPh sb="19" eb="21">
      <t>タイカイ</t>
    </rPh>
    <phoneticPr fontId="4"/>
  </si>
  <si>
    <t>申込締切日</t>
    <rPh sb="0" eb="2">
      <t>モウシコミ</t>
    </rPh>
    <rPh sb="2" eb="5">
      <t>シメキリビ</t>
    </rPh>
    <phoneticPr fontId="4"/>
  </si>
  <si>
    <t>　　～9:20</t>
    <phoneticPr fontId="4"/>
  </si>
  <si>
    <t>開会式　9:20～9:30</t>
    <rPh sb="0" eb="3">
      <t>カイカイシキ</t>
    </rPh>
    <phoneticPr fontId="4"/>
  </si>
  <si>
    <t>9:30～9:55</t>
  </si>
  <si>
    <t>競技開始　　 10:00</t>
    <phoneticPr fontId="3"/>
  </si>
  <si>
    <t>〒629-0311　南丹市日吉町胡麻向大戸4番地3外</t>
    <rPh sb="10" eb="13">
      <t>ナンタンシ</t>
    </rPh>
    <rPh sb="13" eb="16">
      <t>ヒヨシチョウ</t>
    </rPh>
    <rPh sb="16" eb="18">
      <t>ゴマ</t>
    </rPh>
    <rPh sb="18" eb="21">
      <t>ムカイオオト</t>
    </rPh>
    <rPh sb="22" eb="24">
      <t>バンチ</t>
    </rPh>
    <rPh sb="25" eb="26">
      <t>ソト</t>
    </rPh>
    <phoneticPr fontId="3"/>
  </si>
  <si>
    <t>全日本アーチェリー連盟競技規則 2024～2025 年版による</t>
    <phoneticPr fontId="4"/>
  </si>
  <si>
    <t>9月22日午前８時までに、お越しください。</t>
    <rPh sb="1" eb="2">
      <t>ガツ</t>
    </rPh>
    <rPh sb="4" eb="5">
      <t>ヒ</t>
    </rPh>
    <rPh sb="5" eb="7">
      <t>ゴゼン</t>
    </rPh>
    <rPh sb="8" eb="9">
      <t>ジ</t>
    </rPh>
    <rPh sb="14" eb="15">
      <t>コ</t>
    </rPh>
    <phoneticPr fontId="4"/>
  </si>
  <si>
    <t xml:space="preserve"> 審判員の上衣は赤色ポロシャツ、下衣はベージュ系スラックスでお越し下さい。</t>
    <rPh sb="1" eb="4">
      <t>シンパンイン</t>
    </rPh>
    <rPh sb="5" eb="6">
      <t>ウエ</t>
    </rPh>
    <rPh sb="6" eb="7">
      <t>ギヌ</t>
    </rPh>
    <rPh sb="8" eb="10">
      <t>アカイロ</t>
    </rPh>
    <rPh sb="16" eb="18">
      <t>カイ</t>
    </rPh>
    <rPh sb="23" eb="24">
      <t>ケイ</t>
    </rPh>
    <rPh sb="31" eb="32">
      <t>コ</t>
    </rPh>
    <rPh sb="33" eb="34">
      <t>クダ</t>
    </rPh>
    <phoneticPr fontId="4"/>
  </si>
  <si>
    <t>9月21日前日準備を行います。</t>
    <rPh sb="1" eb="2">
      <t>ガツ</t>
    </rPh>
    <rPh sb="4" eb="5">
      <t>ニチ</t>
    </rPh>
    <rPh sb="5" eb="7">
      <t>ゼンジツ</t>
    </rPh>
    <rPh sb="7" eb="9">
      <t>ジュンビ</t>
    </rPh>
    <rPh sb="10" eb="11">
      <t>オコナ</t>
    </rPh>
    <phoneticPr fontId="4"/>
  </si>
  <si>
    <t>注意：時間の都合等によりチーム対戦数を減ずる場合や行わない場合が有ります。</t>
    <rPh sb="0" eb="2">
      <t>チュウイ</t>
    </rPh>
    <rPh sb="3" eb="5">
      <t>ジカン</t>
    </rPh>
    <rPh sb="6" eb="8">
      <t>ツゴウ</t>
    </rPh>
    <rPh sb="8" eb="9">
      <t>ナド</t>
    </rPh>
    <rPh sb="15" eb="18">
      <t>タイセンスウ</t>
    </rPh>
    <rPh sb="19" eb="20">
      <t>ゲン</t>
    </rPh>
    <rPh sb="22" eb="24">
      <t>バアイ</t>
    </rPh>
    <rPh sb="25" eb="26">
      <t>オコナ</t>
    </rPh>
    <rPh sb="29" eb="31">
      <t>バアイ</t>
    </rPh>
    <rPh sb="32" eb="33">
      <t>ア</t>
    </rPh>
    <phoneticPr fontId="3"/>
  </si>
  <si>
    <t>・全ア連競技者登録者(2024年度登録予定含む)、</t>
    <rPh sb="4" eb="7">
      <t>キョウギシャ</t>
    </rPh>
    <phoneticPr fontId="4"/>
  </si>
  <si>
    <r>
      <t>　※30ｍ種別については未登録、バッチ未所持でも可としますが、</t>
    </r>
    <r>
      <rPr>
        <b/>
        <sz val="11"/>
        <color rgb="FFFF0000"/>
        <rFont val="游ゴシック"/>
        <family val="3"/>
        <charset val="128"/>
      </rPr>
      <t>30m36射で200点以上の方。</t>
    </r>
    <rPh sb="45" eb="46">
      <t>カタ</t>
    </rPh>
    <phoneticPr fontId="4"/>
  </si>
  <si>
    <t>ⅱ．申込書の記録欄に、大会名とその記録を申告して下さい。</t>
    <rPh sb="2" eb="5">
      <t>モウシコミショ</t>
    </rPh>
    <rPh sb="6" eb="8">
      <t>キロク</t>
    </rPh>
    <rPh sb="8" eb="9">
      <t>ラン</t>
    </rPh>
    <rPh sb="11" eb="13">
      <t>タイカイ</t>
    </rPh>
    <rPh sb="13" eb="14">
      <t>メイ</t>
    </rPh>
    <rPh sb="17" eb="19">
      <t>キロク</t>
    </rPh>
    <rPh sb="20" eb="22">
      <t>シンコク</t>
    </rPh>
    <rPh sb="24" eb="25">
      <t>クダ</t>
    </rPh>
    <phoneticPr fontId="4"/>
  </si>
  <si>
    <t>・府ア連以外の申込については、定員に余裕があった場合のみオープン参加として認めます。</t>
    <rPh sb="7" eb="9">
      <t>モウシコミ</t>
    </rPh>
    <rPh sb="37" eb="38">
      <t>ミト</t>
    </rPh>
    <phoneticPr fontId="4"/>
  </si>
  <si>
    <t>開建高校OBOGクラブ</t>
    <rPh sb="0" eb="1">
      <t>ヒラキ</t>
    </rPh>
    <rPh sb="1" eb="2">
      <t>タツル</t>
    </rPh>
    <rPh sb="2" eb="4">
      <t>コウコウ</t>
    </rPh>
    <phoneticPr fontId="3"/>
  </si>
  <si>
    <t>開建OB男子A</t>
    <rPh sb="0" eb="2">
      <t>カイケン</t>
    </rPh>
    <rPh sb="4" eb="6">
      <t>ダンシ</t>
    </rPh>
    <phoneticPr fontId="4"/>
  </si>
  <si>
    <t>所属内で同じチーム名を使用しないこと。</t>
    <rPh sb="0" eb="2">
      <t>ショゾク</t>
    </rPh>
    <rPh sb="2" eb="3">
      <t>ナイ</t>
    </rPh>
    <rPh sb="4" eb="5">
      <t>オナ</t>
    </rPh>
    <rPh sb="9" eb="10">
      <t>メイ</t>
    </rPh>
    <rPh sb="11" eb="13">
      <t>シヨウ</t>
    </rPh>
    <phoneticPr fontId="4"/>
  </si>
  <si>
    <t>大会事務局では他所属との混成チームを作成しない。</t>
    <rPh sb="8" eb="10">
      <t>ショゾク</t>
    </rPh>
    <phoneticPr fontId="3"/>
  </si>
  <si>
    <t>　その期間は2023/4/1～2024/8/31の公認記録で調査可能な全国の公認大会の記録を有効とします。　</t>
    <rPh sb="3" eb="5">
      <t>キカン</t>
    </rPh>
    <rPh sb="25" eb="27">
      <t>コウニン</t>
    </rPh>
    <rPh sb="27" eb="29">
      <t>キロク</t>
    </rPh>
    <rPh sb="30" eb="32">
      <t>チョウサ</t>
    </rPh>
    <rPh sb="32" eb="34">
      <t>カノウ</t>
    </rPh>
    <rPh sb="35" eb="37">
      <t>ゼンコク</t>
    </rPh>
    <rPh sb="38" eb="40">
      <t>コウニン</t>
    </rPh>
    <rPh sb="40" eb="42">
      <t>タイカイ</t>
    </rPh>
    <rPh sb="43" eb="45">
      <t>キロク</t>
    </rPh>
    <rPh sb="46" eb="48">
      <t>ユウコウ</t>
    </rPh>
    <phoneticPr fontId="4"/>
  </si>
  <si>
    <t>チームエントリーについて</t>
    <phoneticPr fontId="4"/>
  </si>
  <si>
    <r>
      <rPr>
        <sz val="11"/>
        <color rgb="FFFF0000"/>
        <rFont val="游ゴシック"/>
        <family val="3"/>
        <charset val="128"/>
        <scheme val="minor"/>
      </rPr>
      <t>個人受付優先です</t>
    </r>
    <r>
      <rPr>
        <sz val="11"/>
        <rFont val="游ゴシック"/>
        <family val="3"/>
        <charset val="128"/>
        <scheme val="minor"/>
      </rPr>
      <t>、定員が超えた場合の対応は各クラブ内で変更等の措置を行ってください。</t>
    </r>
    <rPh sb="0" eb="4">
      <t>コジンウケツケ</t>
    </rPh>
    <rPh sb="4" eb="6">
      <t>ユウセン</t>
    </rPh>
    <rPh sb="9" eb="11">
      <t>テイイン</t>
    </rPh>
    <rPh sb="12" eb="13">
      <t>コ</t>
    </rPh>
    <rPh sb="15" eb="17">
      <t>バアイ</t>
    </rPh>
    <rPh sb="18" eb="20">
      <t>タイオウ</t>
    </rPh>
    <rPh sb="21" eb="22">
      <t>カク</t>
    </rPh>
    <rPh sb="25" eb="26">
      <t>ナイ</t>
    </rPh>
    <rPh sb="27" eb="30">
      <t>ヘンコウナド</t>
    </rPh>
    <rPh sb="31" eb="33">
      <t>ソチ</t>
    </rPh>
    <rPh sb="34" eb="35">
      <t>オコナ</t>
    </rPh>
    <phoneticPr fontId="3"/>
  </si>
  <si>
    <t>通過出来ない選手がおられるクラブには個別に通知いたします。</t>
    <rPh sb="0" eb="4">
      <t>ツウカデキ</t>
    </rPh>
    <rPh sb="6" eb="8">
      <t>センシュ</t>
    </rPh>
    <rPh sb="18" eb="20">
      <t>コベツ</t>
    </rPh>
    <rPh sb="21" eb="23">
      <t>ツウチ</t>
    </rPh>
    <phoneticPr fontId="3"/>
  </si>
  <si>
    <t>クラブ内や異なるクラブとの組合せは自由で３名を１チームとしチーム名を記載する。</t>
    <rPh sb="3" eb="4">
      <t>ナイ</t>
    </rPh>
    <rPh sb="5" eb="6">
      <t>コト</t>
    </rPh>
    <rPh sb="13" eb="15">
      <t>クミアワ</t>
    </rPh>
    <rPh sb="17" eb="19">
      <t>ジユウ</t>
    </rPh>
    <phoneticPr fontId="4"/>
  </si>
  <si>
    <t>異なるクラブ間で組み合わせる場合チーム名とそのフリガナは同一にしてください。</t>
    <rPh sb="0" eb="1">
      <t>コト</t>
    </rPh>
    <rPh sb="6" eb="7">
      <t>アイダ</t>
    </rPh>
    <rPh sb="8" eb="9">
      <t>ク</t>
    </rPh>
    <rPh sb="10" eb="11">
      <t>ア</t>
    </rPh>
    <rPh sb="14" eb="16">
      <t>バアイ</t>
    </rPh>
    <rPh sb="19" eb="20">
      <t>メイ</t>
    </rPh>
    <rPh sb="28" eb="30">
      <t>ドウイツ</t>
    </rPh>
    <phoneticPr fontId="3"/>
  </si>
  <si>
    <t>記</t>
    <rPh sb="0" eb="1">
      <t>キ</t>
    </rPh>
    <phoneticPr fontId="3"/>
  </si>
  <si>
    <t>第47回京都府⺠総合体育⼤会 兼 第26回上田杯全京都アーチェリー選手権大会開催要項　</t>
    <rPh sb="0" eb="1">
      <t>ダイ</t>
    </rPh>
    <rPh sb="3" eb="4">
      <t>カイ</t>
    </rPh>
    <rPh sb="4" eb="6">
      <t>キョウト</t>
    </rPh>
    <rPh sb="6" eb="7">
      <t>フ</t>
    </rPh>
    <rPh sb="8" eb="10">
      <t>ソウゴウ</t>
    </rPh>
    <rPh sb="10" eb="12">
      <t>タイイク</t>
    </rPh>
    <rPh sb="13" eb="14">
      <t>カイ</t>
    </rPh>
    <rPh sb="15" eb="16">
      <t>ケン</t>
    </rPh>
    <rPh sb="38" eb="42">
      <t>カイサイヨウコウ</t>
    </rPh>
    <phoneticPr fontId="4"/>
  </si>
  <si>
    <t>時刻については各自で確認して下さい。</t>
    <rPh sb="0" eb="2">
      <t>ジコク</t>
    </rPh>
    <rPh sb="7" eb="9">
      <t>カクジ</t>
    </rPh>
    <rPh sb="10" eb="12">
      <t>カクニン</t>
    </rPh>
    <rPh sb="14" eb="15">
      <t>クダ</t>
    </rPh>
    <phoneticPr fontId="3"/>
  </si>
  <si>
    <t>右射</t>
    <rPh sb="0" eb="1">
      <t>ミギ</t>
    </rPh>
    <rPh sb="1" eb="2">
      <t>シャ</t>
    </rPh>
    <phoneticPr fontId="3"/>
  </si>
  <si>
    <t>記載例</t>
    <rPh sb="0" eb="3">
      <t>キサイレイ</t>
    </rPh>
    <phoneticPr fontId="3"/>
  </si>
  <si>
    <t>当日中</t>
    <rPh sb="0" eb="3">
      <t>トウジツチュウ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</si>
</sst>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_);[Red]\(0\)"/>
    <numFmt numFmtId="177" formatCode="yyyy&quot;年&quot;m&quot;月&quot;d&quot;日&quot;;@"/>
    <numFmt numFmtId="178" formatCode="m/d;@"/>
    <numFmt numFmtId="179" formatCode="[$-411]General"/>
  </numFmts>
  <fonts count="28" x14ac:knownFonts="1">
    <font>
      <sz val="11"/>
      <color theme="1"/>
      <name val="游ゴシック"/>
      <family val="2"/>
      <charset val="128"/>
      <scheme val="minor"/>
    </font>
    <font>
      <sz val="18"/>
      <color theme="3"/>
      <name val="游ゴシック Light"/>
      <family val="2"/>
      <charset val="128"/>
      <scheme val="major"/>
    </font>
    <font>
      <sz val="11"/>
      <name val="游ゴシック"/>
      <family val="3"/>
      <charset val="128"/>
      <scheme val="minor"/>
    </font>
    <font>
      <sz val="6"/>
      <name val="游ゴシック"/>
      <family val="2"/>
      <charset val="128"/>
      <scheme val="minor"/>
    </font>
    <font>
      <sz val="6"/>
      <name val="ＭＳ Ｐゴシック"/>
      <family val="3"/>
      <charset val="128"/>
    </font>
    <font>
      <u/>
      <sz val="11"/>
      <name val="游ゴシック"/>
      <family val="3"/>
      <charset val="128"/>
      <scheme val="minor"/>
    </font>
    <font>
      <sz val="11"/>
      <color rgb="FFFF0000"/>
      <name val="游ゴシック"/>
      <family val="3"/>
      <charset val="128"/>
      <scheme val="minor"/>
    </font>
    <font>
      <sz val="11"/>
      <color theme="1"/>
      <name val="游ゴシック"/>
      <family val="3"/>
      <charset val="128"/>
      <scheme val="minor"/>
    </font>
    <font>
      <sz val="11"/>
      <color theme="1"/>
      <name val="游ゴシック"/>
      <family val="3"/>
      <charset val="128"/>
    </font>
    <font>
      <sz val="11"/>
      <name val="游ゴシック"/>
      <family val="3"/>
      <charset val="128"/>
    </font>
    <font>
      <b/>
      <sz val="11"/>
      <color rgb="FFFF0000"/>
      <name val="游ゴシック"/>
      <family val="3"/>
      <charset val="128"/>
    </font>
    <font>
      <sz val="11"/>
      <color theme="1"/>
      <name val="游ゴシック"/>
      <family val="2"/>
      <charset val="128"/>
      <scheme val="minor"/>
    </font>
    <font>
      <b/>
      <sz val="11"/>
      <color rgb="FFFF0000"/>
      <name val="游ゴシック"/>
      <family val="3"/>
      <charset val="128"/>
      <scheme val="minor"/>
    </font>
    <font>
      <sz val="10"/>
      <name val="游ゴシック"/>
      <family val="3"/>
      <charset val="128"/>
    </font>
    <font>
      <sz val="12"/>
      <name val="游ゴシック"/>
      <family val="3"/>
      <charset val="128"/>
    </font>
    <font>
      <sz val="11"/>
      <color theme="1"/>
      <name val="Segoe UI Symbol"/>
      <family val="3"/>
    </font>
    <font>
      <sz val="18"/>
      <color rgb="FFFF0000"/>
      <name val="游ゴシック"/>
      <family val="3"/>
      <charset val="128"/>
    </font>
    <font>
      <sz val="16"/>
      <name val="游ゴシック"/>
      <family val="3"/>
      <charset val="128"/>
    </font>
    <font>
      <sz val="16"/>
      <color theme="1"/>
      <name val="游ゴシック"/>
      <family val="3"/>
      <charset val="128"/>
    </font>
    <font>
      <sz val="16"/>
      <color theme="1"/>
      <name val="游ゴシック"/>
      <family val="3"/>
      <charset val="128"/>
      <scheme val="minor"/>
    </font>
    <font>
      <sz val="10"/>
      <color theme="1"/>
      <name val="游ゴシック"/>
      <family val="3"/>
      <charset val="128"/>
    </font>
    <font>
      <b/>
      <sz val="12"/>
      <color rgb="FFFF0000"/>
      <name val="游ゴシック"/>
      <family val="3"/>
      <charset val="128"/>
    </font>
    <font>
      <b/>
      <sz val="12"/>
      <color rgb="FFFF0000"/>
      <name val="游ゴシック"/>
      <family val="3"/>
      <charset val="128"/>
      <scheme val="minor"/>
    </font>
    <font>
      <sz val="11"/>
      <color theme="1"/>
      <name val="ＭＳ Ｐゴシック"/>
      <family val="3"/>
      <charset val="128"/>
    </font>
    <font>
      <b/>
      <sz val="10"/>
      <color rgb="FFFF0000"/>
      <name val="游ゴシック"/>
      <family val="3"/>
      <charset val="128"/>
    </font>
    <font>
      <b/>
      <sz val="11"/>
      <name val="游ゴシック"/>
      <family val="3"/>
      <charset val="128"/>
    </font>
    <font>
      <sz val="12"/>
      <color rgb="FFFF0000"/>
      <name val="游ゴシック"/>
      <family val="3"/>
      <charset val="128"/>
    </font>
    <font>
      <b/>
      <sz val="1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23">
    <border>
      <left/>
      <right/>
      <top/>
      <bottom/>
      <diagonal/>
    </border>
    <border>
      <left/>
      <right/>
      <top/>
      <bottom style="dotted">
        <color auto="1"/>
      </bottom>
      <diagonal/>
    </border>
    <border>
      <left/>
      <right/>
      <top style="dotted">
        <color auto="1"/>
      </top>
      <bottom style="dotted">
        <color auto="1"/>
      </bottom>
      <diagonal/>
    </border>
    <border>
      <left/>
      <right/>
      <top style="dotted">
        <color auto="1"/>
      </top>
      <bottom/>
      <diagonal/>
    </border>
    <border>
      <left style="dotted">
        <color auto="1"/>
      </left>
      <right/>
      <top/>
      <bottom style="dotted">
        <color auto="1"/>
      </bottom>
      <diagonal/>
    </border>
    <border>
      <left style="dotted">
        <color auto="1"/>
      </left>
      <right/>
      <top style="dotted">
        <color auto="1"/>
      </top>
      <bottom style="dotted">
        <color auto="1"/>
      </bottom>
      <diagonal/>
    </border>
    <border>
      <left style="dotted">
        <color auto="1"/>
      </left>
      <right/>
      <top style="dotted">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style="thin">
        <color indexed="64"/>
      </left>
      <right/>
      <top/>
      <bottom style="dotted">
        <color auto="1"/>
      </bottom>
      <diagonal/>
    </border>
    <border>
      <left/>
      <right style="thin">
        <color indexed="64"/>
      </right>
      <top/>
      <bottom style="dotted">
        <color auto="1"/>
      </bottom>
      <diagonal/>
    </border>
  </borders>
  <cellStyleXfs count="5">
    <xf numFmtId="0" fontId="0" fillId="0" borderId="0">
      <alignment vertical="center"/>
    </xf>
    <xf numFmtId="38" fontId="11" fillId="0" borderId="0" applyFont="0" applyFill="0" applyBorder="0" applyAlignment="0" applyProtection="0">
      <alignment vertical="center"/>
    </xf>
    <xf numFmtId="9" fontId="11" fillId="0" borderId="0" applyFont="0" applyFill="0" applyBorder="0" applyAlignment="0" applyProtection="0">
      <alignment vertical="center"/>
    </xf>
    <xf numFmtId="0" fontId="7" fillId="0" borderId="0">
      <alignment vertical="center"/>
    </xf>
    <xf numFmtId="179" fontId="23" fillId="0" borderId="0"/>
  </cellStyleXfs>
  <cellXfs count="136">
    <xf numFmtId="0" fontId="0" fillId="0" borderId="0" xfId="0">
      <alignment vertical="center"/>
    </xf>
    <xf numFmtId="0" fontId="2" fillId="0" borderId="0" xfId="0" applyFont="1" applyAlignment="1">
      <alignment horizontal="center" vertical="center"/>
    </xf>
    <xf numFmtId="0" fontId="8" fillId="0" borderId="0" xfId="0" applyFont="1" applyAlignment="1"/>
    <xf numFmtId="0" fontId="9" fillId="0" borderId="0" xfId="0" applyFont="1" applyAlignment="1">
      <alignment vertical="top"/>
    </xf>
    <xf numFmtId="176" fontId="2" fillId="0" borderId="0" xfId="0" applyNumberFormat="1" applyFont="1">
      <alignment vertical="center"/>
    </xf>
    <xf numFmtId="176" fontId="9" fillId="0" borderId="0" xfId="0" applyNumberFormat="1" applyFont="1">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left" vertical="center"/>
    </xf>
    <xf numFmtId="58" fontId="2" fillId="0" borderId="0" xfId="0" applyNumberFormat="1" applyFont="1" applyAlignment="1">
      <alignment horizontal="left" vertical="center"/>
    </xf>
    <xf numFmtId="0" fontId="5" fillId="0" borderId="0" xfId="0" applyFont="1">
      <alignment vertical="center"/>
    </xf>
    <xf numFmtId="0" fontId="8" fillId="0" borderId="0" xfId="0" applyFont="1">
      <alignment vertical="center"/>
    </xf>
    <xf numFmtId="0" fontId="9" fillId="0" borderId="0" xfId="0" applyFont="1">
      <alignment vertical="center"/>
    </xf>
    <xf numFmtId="0" fontId="6" fillId="0" borderId="0" xfId="0" applyFont="1">
      <alignment vertical="center"/>
    </xf>
    <xf numFmtId="49" fontId="2" fillId="0" borderId="0" xfId="0" applyNumberFormat="1" applyFont="1" applyAlignment="1">
      <alignment horizontal="center" vertical="center"/>
    </xf>
    <xf numFmtId="6" fontId="2" fillId="0" borderId="0" xfId="0" applyNumberFormat="1" applyFont="1" applyAlignment="1">
      <alignment horizontal="left" vertical="center"/>
    </xf>
    <xf numFmtId="0" fontId="7" fillId="0" borderId="0" xfId="0" applyFont="1">
      <alignment vertical="center"/>
    </xf>
    <xf numFmtId="0" fontId="8" fillId="0" borderId="1" xfId="0" applyFont="1" applyBorder="1">
      <alignment vertical="center"/>
    </xf>
    <xf numFmtId="0" fontId="2" fillId="0" borderId="1" xfId="0" applyFont="1" applyBorder="1">
      <alignment vertical="center"/>
    </xf>
    <xf numFmtId="0" fontId="8" fillId="0" borderId="2" xfId="0" applyFont="1" applyBorder="1">
      <alignment vertical="center"/>
    </xf>
    <xf numFmtId="0" fontId="2" fillId="0" borderId="2" xfId="0" applyFont="1" applyBorder="1">
      <alignment vertical="center"/>
    </xf>
    <xf numFmtId="0" fontId="9" fillId="0" borderId="2" xfId="0" applyFont="1" applyBorder="1">
      <alignment vertical="center"/>
    </xf>
    <xf numFmtId="0" fontId="2" fillId="0" borderId="3" xfId="0" applyFont="1" applyBorder="1">
      <alignment vertical="center"/>
    </xf>
    <xf numFmtId="176" fontId="2" fillId="0" borderId="4" xfId="0" applyNumberFormat="1" applyFont="1" applyBorder="1">
      <alignment vertical="center"/>
    </xf>
    <xf numFmtId="176" fontId="2" fillId="0" borderId="5" xfId="0" applyNumberFormat="1" applyFont="1" applyBorder="1">
      <alignment vertical="center"/>
    </xf>
    <xf numFmtId="176" fontId="2" fillId="0" borderId="6" xfId="0" applyNumberFormat="1" applyFont="1" applyBorder="1">
      <alignment vertical="center"/>
    </xf>
    <xf numFmtId="0" fontId="9" fillId="0" borderId="0" xfId="0" applyFont="1" applyAlignment="1">
      <alignment horizontal="center" vertical="top"/>
    </xf>
    <xf numFmtId="0" fontId="9" fillId="0" borderId="0" xfId="0" applyFont="1" applyAlignment="1">
      <alignment horizontal="left" vertical="center"/>
    </xf>
    <xf numFmtId="0" fontId="0" fillId="0" borderId="0" xfId="0" applyAlignment="1">
      <alignment vertical="top"/>
    </xf>
    <xf numFmtId="177" fontId="2" fillId="0" borderId="0" xfId="0" applyNumberFormat="1" applyFont="1" applyAlignment="1">
      <alignment horizontal="center" vertical="center"/>
    </xf>
    <xf numFmtId="0" fontId="2" fillId="0" borderId="0" xfId="0" applyFont="1" applyAlignment="1">
      <alignment horizontal="centerContinuous" vertical="center"/>
    </xf>
    <xf numFmtId="0" fontId="7" fillId="0" borderId="0" xfId="0" applyFont="1" applyAlignment="1">
      <alignment horizontal="center" vertical="center"/>
    </xf>
    <xf numFmtId="0" fontId="8" fillId="0" borderId="0" xfId="0" applyFont="1" applyAlignment="1">
      <alignment vertical="center" shrinkToFit="1"/>
    </xf>
    <xf numFmtId="0" fontId="8" fillId="0" borderId="8" xfId="0" applyFont="1" applyBorder="1" applyAlignment="1">
      <alignment horizontal="center" vertical="center" shrinkToFit="1"/>
    </xf>
    <xf numFmtId="0" fontId="8" fillId="0" borderId="7"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0" xfId="0" applyFont="1" applyAlignment="1">
      <alignment vertical="center" shrinkToFit="1"/>
    </xf>
    <xf numFmtId="0" fontId="8" fillId="0" borderId="8" xfId="0" applyFont="1" applyBorder="1" applyAlignment="1">
      <alignment vertical="center" shrinkToFit="1"/>
    </xf>
    <xf numFmtId="0" fontId="8" fillId="0" borderId="11" xfId="0" applyFont="1" applyBorder="1" applyAlignment="1">
      <alignment horizontal="right" vertical="center" shrinkToFit="1"/>
    </xf>
    <xf numFmtId="0" fontId="8" fillId="0" borderId="13" xfId="0" applyFont="1" applyBorder="1" applyAlignment="1">
      <alignment vertical="center" shrinkToFit="1"/>
    </xf>
    <xf numFmtId="0" fontId="8" fillId="0" borderId="13" xfId="0" applyFont="1" applyBorder="1" applyAlignment="1">
      <alignment horizontal="right" vertical="center" shrinkToFit="1"/>
    </xf>
    <xf numFmtId="0" fontId="8" fillId="0" borderId="13"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14" xfId="0" applyFont="1" applyBorder="1" applyAlignment="1">
      <alignment vertical="center" shrinkToFit="1"/>
    </xf>
    <xf numFmtId="0" fontId="13" fillId="0" borderId="0" xfId="0" applyFont="1" applyAlignment="1"/>
    <xf numFmtId="0" fontId="8" fillId="0" borderId="0" xfId="0" applyFont="1" applyAlignment="1">
      <alignment horizontal="center" vertical="center" shrinkToFit="1"/>
    </xf>
    <xf numFmtId="0" fontId="8" fillId="0" borderId="7" xfId="0" applyFont="1" applyBorder="1" applyAlignment="1">
      <alignment horizontal="center" vertical="center" wrapText="1"/>
    </xf>
    <xf numFmtId="49" fontId="8" fillId="0" borderId="7" xfId="0" applyNumberFormat="1" applyFont="1" applyBorder="1" applyAlignment="1">
      <alignment horizontal="center" vertical="center" shrinkToFit="1"/>
    </xf>
    <xf numFmtId="0" fontId="8" fillId="0" borderId="0" xfId="0" applyFont="1" applyAlignment="1">
      <alignment horizontal="left" vertical="center"/>
    </xf>
    <xf numFmtId="0" fontId="14" fillId="0" borderId="0" xfId="0" applyFont="1" applyAlignment="1"/>
    <xf numFmtId="0" fontId="2" fillId="0" borderId="0" xfId="0" applyFont="1" applyAlignment="1"/>
    <xf numFmtId="0" fontId="7" fillId="0" borderId="0" xfId="0" applyFont="1" applyAlignment="1"/>
    <xf numFmtId="0" fontId="8" fillId="0" borderId="12" xfId="0" applyFont="1" applyBorder="1" applyAlignment="1">
      <alignment horizontal="center" vertical="center"/>
    </xf>
    <xf numFmtId="0" fontId="8" fillId="0" borderId="11" xfId="0" applyFont="1" applyBorder="1" applyAlignment="1">
      <alignment horizontal="center" vertical="center"/>
    </xf>
    <xf numFmtId="176" fontId="8" fillId="0" borderId="13" xfId="0" applyNumberFormat="1" applyFont="1" applyBorder="1">
      <alignment vertical="center"/>
    </xf>
    <xf numFmtId="0" fontId="8" fillId="2" borderId="7" xfId="0" applyFont="1" applyFill="1" applyBorder="1" applyAlignment="1">
      <alignment vertical="center" shrinkToFit="1"/>
    </xf>
    <xf numFmtId="0" fontId="15" fillId="2" borderId="7" xfId="0" applyFont="1" applyFill="1" applyBorder="1" applyAlignment="1">
      <alignment horizontal="center" vertical="center" shrinkToFit="1"/>
    </xf>
    <xf numFmtId="0" fontId="10" fillId="0" borderId="0" xfId="0" applyFont="1">
      <alignment vertical="center"/>
    </xf>
    <xf numFmtId="0" fontId="14" fillId="0" borderId="0" xfId="0" applyFont="1">
      <alignment vertical="center"/>
    </xf>
    <xf numFmtId="176" fontId="8" fillId="0" borderId="12" xfId="0" applyNumberFormat="1" applyFont="1" applyBorder="1" applyAlignment="1">
      <alignment vertical="center" shrinkToFit="1"/>
    </xf>
    <xf numFmtId="176" fontId="8" fillId="0" borderId="13" xfId="0" applyNumberFormat="1" applyFont="1" applyBorder="1" applyAlignment="1">
      <alignment horizontal="center" vertical="center"/>
    </xf>
    <xf numFmtId="0" fontId="17" fillId="0" borderId="0" xfId="0" applyFont="1" applyAlignment="1">
      <alignment vertical="center" shrinkToFit="1"/>
    </xf>
    <xf numFmtId="0" fontId="17" fillId="0" borderId="0" xfId="0" applyFont="1" applyAlignment="1">
      <alignment horizontal="centerContinuous" vertical="center"/>
    </xf>
    <xf numFmtId="0" fontId="17" fillId="0" borderId="0" xfId="0" applyFont="1" applyAlignment="1">
      <alignment horizontal="centerContinuous" vertical="center" shrinkToFit="1"/>
    </xf>
    <xf numFmtId="0" fontId="9" fillId="0" borderId="0" xfId="0" applyFont="1" applyAlignment="1">
      <alignment horizontal="center" vertical="center" shrinkToFit="1"/>
    </xf>
    <xf numFmtId="0" fontId="8" fillId="2" borderId="12" xfId="0" applyFont="1" applyFill="1" applyBorder="1" applyAlignment="1">
      <alignment horizontal="center" vertical="center"/>
    </xf>
    <xf numFmtId="0" fontId="8" fillId="2" borderId="7" xfId="0" applyFont="1" applyFill="1" applyBorder="1" applyAlignment="1">
      <alignment horizontal="center" vertical="center" shrinkToFit="1"/>
    </xf>
    <xf numFmtId="0" fontId="8" fillId="0" borderId="2" xfId="0" applyFont="1" applyBorder="1" applyAlignment="1">
      <alignment vertical="center" shrinkToFit="1"/>
    </xf>
    <xf numFmtId="0" fontId="8" fillId="0" borderId="7" xfId="0" applyFont="1" applyBorder="1" applyAlignment="1">
      <alignment horizontal="center" vertical="center"/>
    </xf>
    <xf numFmtId="176" fontId="20" fillId="0" borderId="12" xfId="0" applyNumberFormat="1" applyFont="1" applyBorder="1" applyAlignment="1">
      <alignment horizontal="center" vertical="center" shrinkToFit="1"/>
    </xf>
    <xf numFmtId="176" fontId="20" fillId="0" borderId="7" xfId="0" applyNumberFormat="1" applyFont="1" applyBorder="1" applyAlignment="1">
      <alignment horizontal="center" vertical="center" shrinkToFit="1"/>
    </xf>
    <xf numFmtId="0" fontId="20" fillId="0" borderId="18" xfId="0" applyFont="1" applyBorder="1" applyAlignment="1">
      <alignment horizontal="center" vertical="center" wrapText="1"/>
    </xf>
    <xf numFmtId="0" fontId="20" fillId="0" borderId="19" xfId="0" applyFont="1" applyBorder="1" applyAlignment="1">
      <alignment horizontal="center" vertical="center" wrapText="1"/>
    </xf>
    <xf numFmtId="0" fontId="8" fillId="0" borderId="12" xfId="0" applyFont="1" applyBorder="1" applyAlignment="1">
      <alignment vertical="center" shrinkToFit="1"/>
    </xf>
    <xf numFmtId="49" fontId="8" fillId="2" borderId="7" xfId="0" applyNumberFormat="1" applyFont="1" applyFill="1" applyBorder="1" applyAlignment="1">
      <alignment horizontal="center" vertical="center"/>
    </xf>
    <xf numFmtId="176" fontId="8" fillId="2" borderId="7" xfId="0" applyNumberFormat="1" applyFont="1" applyFill="1" applyBorder="1">
      <alignment vertical="center"/>
    </xf>
    <xf numFmtId="0" fontId="14" fillId="0" borderId="0" xfId="0" applyFont="1" applyAlignment="1">
      <alignment horizontal="center" vertical="center"/>
    </xf>
    <xf numFmtId="0" fontId="9" fillId="0" borderId="12" xfId="0" applyFont="1" applyBorder="1" applyAlignment="1">
      <alignment horizontal="center" vertical="center" shrinkToFit="1"/>
    </xf>
    <xf numFmtId="0" fontId="23" fillId="2" borderId="12" xfId="0" applyFont="1" applyFill="1" applyBorder="1" applyAlignment="1">
      <alignment horizontal="center" vertical="center" shrinkToFit="1"/>
    </xf>
    <xf numFmtId="0" fontId="12" fillId="0" borderId="0" xfId="0" applyFont="1">
      <alignment vertical="center"/>
    </xf>
    <xf numFmtId="0" fontId="19" fillId="0" borderId="0" xfId="0" applyFont="1">
      <alignment vertical="center"/>
    </xf>
    <xf numFmtId="0" fontId="26" fillId="0" borderId="0" xfId="0" applyFont="1">
      <alignment vertical="center"/>
    </xf>
    <xf numFmtId="178" fontId="2" fillId="0" borderId="0" xfId="0" applyNumberFormat="1" applyFont="1" applyAlignment="1">
      <alignment horizontal="right" vertical="center"/>
    </xf>
    <xf numFmtId="178" fontId="2" fillId="0" borderId="0" xfId="0" applyNumberFormat="1" applyFont="1">
      <alignment vertical="center"/>
    </xf>
    <xf numFmtId="178" fontId="9" fillId="0" borderId="0" xfId="0" applyNumberFormat="1" applyFont="1">
      <alignment vertical="center"/>
    </xf>
    <xf numFmtId="0" fontId="12" fillId="0" borderId="0" xfId="0" applyFont="1" applyAlignment="1">
      <alignment horizontal="left" vertical="center"/>
    </xf>
    <xf numFmtId="0" fontId="8" fillId="0" borderId="8" xfId="0" applyFont="1" applyBorder="1" applyAlignment="1">
      <alignment horizontal="right" vertical="center"/>
    </xf>
    <xf numFmtId="0" fontId="8" fillId="0" borderId="8" xfId="0" applyFont="1" applyBorder="1">
      <alignment vertical="center"/>
    </xf>
    <xf numFmtId="177" fontId="2" fillId="0" borderId="0" xfId="0" applyNumberFormat="1" applyFont="1" applyAlignment="1">
      <alignment horizontal="right" vertical="center"/>
    </xf>
    <xf numFmtId="178" fontId="12" fillId="0" borderId="0" xfId="0" applyNumberFormat="1" applyFont="1" applyAlignment="1">
      <alignment horizontal="center" vertical="center"/>
    </xf>
    <xf numFmtId="178" fontId="2" fillId="0" borderId="0" xfId="0" applyNumberFormat="1" applyFont="1" applyAlignment="1">
      <alignment horizontal="center" vertical="center"/>
    </xf>
    <xf numFmtId="49" fontId="8" fillId="0" borderId="0" xfId="0" applyNumberFormat="1" applyFont="1" applyAlignment="1">
      <alignment horizontal="right" vertical="center"/>
    </xf>
    <xf numFmtId="176" fontId="2" fillId="0" borderId="5" xfId="0" applyNumberFormat="1" applyFont="1" applyBorder="1">
      <alignment vertical="center"/>
    </xf>
    <xf numFmtId="176" fontId="0" fillId="0" borderId="5" xfId="0" applyNumberFormat="1" applyBorder="1">
      <alignment vertical="center"/>
    </xf>
    <xf numFmtId="0" fontId="8" fillId="0" borderId="12" xfId="0" applyFont="1" applyBorder="1" applyAlignment="1">
      <alignment horizontal="right" vertical="center" shrinkToFit="1"/>
    </xf>
    <xf numFmtId="0" fontId="8" fillId="0" borderId="13" xfId="0" applyFont="1" applyBorder="1" applyAlignment="1">
      <alignment horizontal="right" vertical="center" shrinkToFit="1"/>
    </xf>
    <xf numFmtId="0" fontId="8" fillId="0" borderId="11" xfId="0" applyFont="1" applyBorder="1" applyAlignment="1">
      <alignment horizontal="right" vertical="center" shrinkToFit="1"/>
    </xf>
    <xf numFmtId="3" fontId="8" fillId="0" borderId="12" xfId="0" applyNumberFormat="1" applyFont="1" applyBorder="1" applyAlignment="1">
      <alignment vertical="center" shrinkToFit="1"/>
    </xf>
    <xf numFmtId="3" fontId="8" fillId="0" borderId="13" xfId="0" applyNumberFormat="1" applyFont="1" applyBorder="1" applyAlignment="1">
      <alignment vertical="center" shrinkToFit="1"/>
    </xf>
    <xf numFmtId="38" fontId="8" fillId="0" borderId="13" xfId="1" applyFont="1" applyBorder="1" applyAlignment="1">
      <alignment vertical="center" shrinkToFit="1"/>
    </xf>
    <xf numFmtId="0" fontId="21" fillId="0" borderId="9"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10" xfId="0" applyFont="1" applyBorder="1" applyAlignment="1">
      <alignment horizontal="center" vertical="center" wrapText="1"/>
    </xf>
    <xf numFmtId="0" fontId="0" fillId="0" borderId="21" xfId="0" applyBorder="1" applyAlignment="1">
      <alignment vertical="center" wrapText="1"/>
    </xf>
    <xf numFmtId="0" fontId="0" fillId="0" borderId="1" xfId="0" applyBorder="1" applyAlignment="1">
      <alignment vertical="center" wrapText="1"/>
    </xf>
    <xf numFmtId="0" fontId="0" fillId="0" borderId="22" xfId="0" applyBorder="1" applyAlignment="1">
      <alignment vertical="center" wrapText="1"/>
    </xf>
    <xf numFmtId="0" fontId="8" fillId="0" borderId="0" xfId="0" applyFont="1" applyAlignment="1">
      <alignment vertical="center" shrinkToFit="1"/>
    </xf>
    <xf numFmtId="0" fontId="9" fillId="0" borderId="0" xfId="0" applyFont="1" applyAlignment="1">
      <alignment vertical="center" shrinkToFit="1"/>
    </xf>
    <xf numFmtId="0" fontId="25" fillId="0" borderId="0" xfId="0" applyFont="1" applyAlignment="1">
      <alignment vertical="center" shrinkToFit="1"/>
    </xf>
    <xf numFmtId="0" fontId="8" fillId="0" borderId="7" xfId="0" applyFont="1" applyBorder="1" applyAlignment="1">
      <alignment horizontal="right" vertical="center" shrinkToFit="1"/>
    </xf>
    <xf numFmtId="38" fontId="8" fillId="0" borderId="12" xfId="0" applyNumberFormat="1" applyFont="1" applyBorder="1" applyAlignment="1">
      <alignment vertical="center" shrinkToFit="1"/>
    </xf>
    <xf numFmtId="38" fontId="8" fillId="0" borderId="13" xfId="0" applyNumberFormat="1" applyFont="1" applyBorder="1" applyAlignment="1">
      <alignment vertical="center" shrinkToFit="1"/>
    </xf>
    <xf numFmtId="0" fontId="9" fillId="0" borderId="7" xfId="0" applyFont="1" applyBorder="1" applyAlignment="1">
      <alignment horizontal="right" vertical="center" shrinkToFit="1"/>
    </xf>
    <xf numFmtId="177" fontId="16" fillId="0" borderId="7" xfId="0" applyNumberFormat="1" applyFont="1" applyBorder="1" applyAlignment="1">
      <alignment horizontal="center" vertical="center" shrinkToFit="1"/>
    </xf>
    <xf numFmtId="0" fontId="24" fillId="0" borderId="0" xfId="0" applyFont="1" applyAlignment="1">
      <alignment vertical="center" shrinkToFit="1"/>
    </xf>
    <xf numFmtId="0" fontId="8" fillId="0" borderId="7" xfId="0" applyFont="1" applyBorder="1" applyAlignment="1">
      <alignment horizontal="center" vertical="center" shrinkToFit="1"/>
    </xf>
    <xf numFmtId="0" fontId="9" fillId="0" borderId="8" xfId="0" applyFont="1" applyBorder="1" applyAlignment="1">
      <alignment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0" xfId="0" applyFont="1" applyAlignment="1">
      <alignment horizontal="right" vertical="center" shrinkToFit="1"/>
    </xf>
    <xf numFmtId="177" fontId="18" fillId="0" borderId="0" xfId="2" applyNumberFormat="1" applyFont="1" applyAlignment="1">
      <alignment horizontal="center"/>
    </xf>
    <xf numFmtId="177" fontId="19" fillId="0" borderId="0" xfId="0" applyNumberFormat="1" applyFont="1">
      <alignment vertical="center"/>
    </xf>
    <xf numFmtId="0" fontId="0" fillId="0" borderId="0" xfId="0">
      <alignment vertical="center"/>
    </xf>
    <xf numFmtId="0" fontId="17" fillId="0" borderId="0" xfId="0" applyFont="1" applyAlignment="1">
      <alignment horizontal="center" vertical="center" shrinkToFit="1"/>
    </xf>
    <xf numFmtId="0" fontId="8" fillId="0" borderId="8" xfId="0" applyFont="1" applyBorder="1" applyAlignment="1">
      <alignment horizontal="center" vertical="center" shrinkToFit="1"/>
    </xf>
    <xf numFmtId="0" fontId="8" fillId="0" borderId="7" xfId="0" applyFont="1" applyBorder="1" applyAlignment="1">
      <alignment vertical="center" wrapText="1"/>
    </xf>
    <xf numFmtId="0" fontId="9" fillId="0" borderId="7" xfId="0" applyFont="1" applyBorder="1" applyAlignment="1">
      <alignment horizontal="center" vertical="center" shrinkToFit="1"/>
    </xf>
    <xf numFmtId="177" fontId="8" fillId="0" borderId="0" xfId="2" applyNumberFormat="1" applyFont="1" applyAlignment="1">
      <alignment horizontal="center"/>
    </xf>
    <xf numFmtId="177" fontId="7" fillId="0" borderId="0" xfId="0" applyNumberFormat="1" applyFont="1">
      <alignment vertical="center"/>
    </xf>
    <xf numFmtId="0" fontId="7" fillId="0" borderId="0" xfId="0" applyFont="1">
      <alignment vertical="center"/>
    </xf>
    <xf numFmtId="0" fontId="8" fillId="0" borderId="7" xfId="0" applyFont="1" applyBorder="1" applyAlignment="1">
      <alignment vertical="center" shrinkToFit="1"/>
    </xf>
    <xf numFmtId="0" fontId="27" fillId="0" borderId="0" xfId="0" applyFont="1" applyAlignment="1">
      <alignment horizontal="centerContinuous" vertical="center"/>
    </xf>
  </cellXfs>
  <cellStyles count="5">
    <cellStyle name="Excel Built-in Normal" xfId="4" xr:uid="{B659B7F2-5709-46CB-AFA3-2DAA2C840A7A}"/>
    <cellStyle name="パーセント" xfId="2" builtinId="5"/>
    <cellStyle name="桁区切り" xfId="1" builtinId="6"/>
    <cellStyle name="標準" xfId="0" builtinId="0"/>
    <cellStyle name="標準 3" xfId="3" xr:uid="{1E7BB7A2-AA08-4A6F-8AB1-367F72485B5E}"/>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6F9EF-3BFB-46D2-B44C-E9DBFD6224B6}">
  <dimension ref="A1:O142"/>
  <sheetViews>
    <sheetView tabSelected="1" zoomScale="110" zoomScaleNormal="110" workbookViewId="0">
      <selection activeCell="E4" sqref="E4"/>
    </sheetView>
  </sheetViews>
  <sheetFormatPr defaultColWidth="9" defaultRowHeight="18" x14ac:dyDescent="0.45"/>
  <cols>
    <col min="1" max="1" width="6.09765625" style="6" customWidth="1"/>
    <col min="2" max="2" width="15.3984375" style="6" customWidth="1"/>
    <col min="3" max="3" width="22.19921875" style="6" customWidth="1"/>
    <col min="4" max="4" width="9.69921875" style="6" customWidth="1"/>
    <col min="5" max="5" width="11.3984375" style="6" customWidth="1"/>
    <col min="6" max="6" width="3.19921875" style="6" bestFit="1" customWidth="1"/>
    <col min="7" max="7" width="20.19921875" style="6" customWidth="1"/>
    <col min="8" max="8" width="19.59765625" style="6" customWidth="1"/>
    <col min="9" max="9" width="7.3984375" style="83" customWidth="1"/>
    <col min="10" max="10" width="20.19921875" style="4" bestFit="1" customWidth="1"/>
    <col min="11" max="11" width="21.59765625" style="6" bestFit="1" customWidth="1"/>
    <col min="12" max="12" width="11.59765625" style="6" customWidth="1"/>
    <col min="13" max="16384" width="9" style="6"/>
  </cols>
  <sheetData>
    <row r="1" spans="1:15" x14ac:dyDescent="0.45">
      <c r="C1" s="79"/>
      <c r="H1" s="88">
        <v>45508</v>
      </c>
      <c r="I1" s="82"/>
    </row>
    <row r="2" spans="1:15" x14ac:dyDescent="0.45">
      <c r="A2" s="135" t="s">
        <v>214</v>
      </c>
      <c r="B2" s="30"/>
      <c r="C2" s="30"/>
      <c r="D2" s="30"/>
      <c r="E2" s="30"/>
      <c r="F2" s="30"/>
      <c r="G2" s="30"/>
      <c r="H2" s="30"/>
      <c r="I2" s="82"/>
    </row>
    <row r="3" spans="1:15" x14ac:dyDescent="0.45">
      <c r="A3" s="30"/>
      <c r="B3" s="30"/>
      <c r="C3" s="30"/>
      <c r="D3" s="30"/>
      <c r="E3" s="30"/>
      <c r="F3" s="30"/>
      <c r="G3" s="30"/>
      <c r="I3" s="89"/>
    </row>
    <row r="4" spans="1:15" x14ac:dyDescent="0.45">
      <c r="A4" s="30" t="s">
        <v>213</v>
      </c>
      <c r="B4" s="30"/>
      <c r="C4" s="30"/>
      <c r="D4" s="30"/>
      <c r="E4" s="30"/>
      <c r="F4" s="30"/>
      <c r="G4" s="30"/>
      <c r="H4" s="30"/>
      <c r="I4" s="89"/>
    </row>
    <row r="5" spans="1:15" x14ac:dyDescent="0.45">
      <c r="A5" s="1"/>
      <c r="B5" s="1"/>
      <c r="C5" s="1"/>
      <c r="D5" s="1"/>
      <c r="E5" s="1"/>
      <c r="G5" s="1"/>
      <c r="H5" s="1"/>
      <c r="I5" s="89"/>
    </row>
    <row r="6" spans="1:15" x14ac:dyDescent="0.45">
      <c r="A6" s="7" t="s">
        <v>0</v>
      </c>
      <c r="B6" s="1" t="s">
        <v>1</v>
      </c>
      <c r="C6" s="8" t="s">
        <v>2</v>
      </c>
      <c r="D6" s="1"/>
      <c r="E6" s="1"/>
      <c r="G6" s="1"/>
      <c r="H6" s="1"/>
      <c r="I6" s="89"/>
    </row>
    <row r="7" spans="1:15" x14ac:dyDescent="0.45">
      <c r="A7" s="7"/>
      <c r="B7" s="1"/>
      <c r="C7" s="8"/>
      <c r="D7" s="1"/>
      <c r="E7" s="1"/>
      <c r="G7" s="1"/>
      <c r="H7" s="1"/>
      <c r="I7" s="89"/>
    </row>
    <row r="8" spans="1:15" x14ac:dyDescent="0.45">
      <c r="A8" s="7" t="s">
        <v>3</v>
      </c>
      <c r="B8" s="1" t="s">
        <v>4</v>
      </c>
      <c r="C8" s="29">
        <v>45557</v>
      </c>
      <c r="D8" t="str">
        <f>TEXT(C8,"aaaa")</f>
        <v>日曜日</v>
      </c>
      <c r="I8" s="89"/>
    </row>
    <row r="9" spans="1:15" x14ac:dyDescent="0.45">
      <c r="A9" s="7"/>
      <c r="B9" s="1"/>
      <c r="C9" s="9"/>
      <c r="I9" s="89"/>
    </row>
    <row r="10" spans="1:15" ht="19.8" x14ac:dyDescent="0.45">
      <c r="A10" s="7" t="s">
        <v>5</v>
      </c>
      <c r="B10" s="1" t="s">
        <v>181</v>
      </c>
      <c r="C10" s="26" t="s">
        <v>183</v>
      </c>
      <c r="D10" s="26" t="s">
        <v>82</v>
      </c>
      <c r="E10" s="3" t="s">
        <v>189</v>
      </c>
      <c r="I10" s="89"/>
      <c r="O10" s="81"/>
    </row>
    <row r="11" spans="1:15" ht="19.8" x14ac:dyDescent="0.45">
      <c r="A11" s="7"/>
      <c r="C11" s="26" t="s">
        <v>190</v>
      </c>
      <c r="D11" s="26" t="s">
        <v>83</v>
      </c>
      <c r="E11" s="3" t="s">
        <v>191</v>
      </c>
      <c r="F11" s="85" t="s">
        <v>182</v>
      </c>
      <c r="I11" s="89"/>
      <c r="O11" s="58"/>
    </row>
    <row r="12" spans="1:15" ht="19.8" x14ac:dyDescent="0.45">
      <c r="A12" s="7"/>
      <c r="C12" s="26" t="s">
        <v>192</v>
      </c>
      <c r="F12" s="1"/>
      <c r="I12" s="89"/>
      <c r="O12" s="58"/>
    </row>
    <row r="13" spans="1:15" x14ac:dyDescent="0.45">
      <c r="A13" s="7"/>
      <c r="B13" s="1"/>
      <c r="C13" s="1"/>
      <c r="D13" s="1"/>
      <c r="E13" s="1"/>
      <c r="F13" s="1"/>
      <c r="G13" s="1"/>
      <c r="H13" s="1"/>
      <c r="I13" s="89"/>
      <c r="L13" s="3"/>
    </row>
    <row r="14" spans="1:15" x14ac:dyDescent="0.45">
      <c r="A14" s="7" t="s">
        <v>6</v>
      </c>
      <c r="B14" s="1" t="s">
        <v>7</v>
      </c>
      <c r="C14" s="11" t="s">
        <v>84</v>
      </c>
      <c r="E14" s="2" t="s">
        <v>193</v>
      </c>
      <c r="I14" s="89"/>
      <c r="L14" s="3"/>
    </row>
    <row r="15" spans="1:15" x14ac:dyDescent="0.45">
      <c r="B15" s="1"/>
      <c r="C15" s="11" t="s">
        <v>85</v>
      </c>
      <c r="I15" s="89"/>
    </row>
    <row r="16" spans="1:15" x14ac:dyDescent="0.45">
      <c r="A16" s="7"/>
      <c r="B16" s="1"/>
      <c r="C16" s="27" t="s">
        <v>86</v>
      </c>
      <c r="I16" s="89"/>
    </row>
    <row r="17" spans="1:9" x14ac:dyDescent="0.45">
      <c r="A17" s="7"/>
      <c r="B17" s="1"/>
      <c r="C17" s="27" t="s">
        <v>87</v>
      </c>
      <c r="I17" s="89"/>
    </row>
    <row r="18" spans="1:9" x14ac:dyDescent="0.45">
      <c r="A18" s="7"/>
      <c r="B18" s="1"/>
      <c r="C18" s="12" t="s">
        <v>215</v>
      </c>
      <c r="I18" s="89"/>
    </row>
    <row r="19" spans="1:9" x14ac:dyDescent="0.45">
      <c r="A19" s="7"/>
      <c r="B19" s="1"/>
      <c r="I19" s="89"/>
    </row>
    <row r="20" spans="1:9" x14ac:dyDescent="0.45">
      <c r="A20" s="7" t="s">
        <v>8</v>
      </c>
      <c r="B20" s="1" t="s">
        <v>178</v>
      </c>
      <c r="C20" s="3" t="s">
        <v>194</v>
      </c>
      <c r="I20" s="89"/>
    </row>
    <row r="21" spans="1:9" x14ac:dyDescent="0.45">
      <c r="B21" s="1"/>
      <c r="I21" s="89"/>
    </row>
    <row r="22" spans="1:9" x14ac:dyDescent="0.45">
      <c r="A22" s="7" t="s">
        <v>10</v>
      </c>
      <c r="B22" s="1" t="s">
        <v>102</v>
      </c>
      <c r="C22" s="6" t="s">
        <v>9</v>
      </c>
      <c r="I22" s="89"/>
    </row>
    <row r="23" spans="1:9" x14ac:dyDescent="0.45">
      <c r="A23" s="7"/>
      <c r="B23" s="7" t="s">
        <v>78</v>
      </c>
      <c r="C23" s="6" t="s">
        <v>79</v>
      </c>
      <c r="I23" s="89"/>
    </row>
    <row r="24" spans="1:9" x14ac:dyDescent="0.45">
      <c r="A24" s="7"/>
      <c r="B24" s="1"/>
      <c r="C24" s="6" t="s">
        <v>80</v>
      </c>
      <c r="I24" s="89"/>
    </row>
    <row r="25" spans="1:9" x14ac:dyDescent="0.45">
      <c r="A25" s="7"/>
      <c r="B25" s="1"/>
      <c r="C25" s="6" t="s">
        <v>96</v>
      </c>
      <c r="I25" s="89"/>
    </row>
    <row r="26" spans="1:9" x14ac:dyDescent="0.45">
      <c r="A26" s="7"/>
      <c r="B26" s="1"/>
      <c r="C26" s="6" t="s">
        <v>81</v>
      </c>
      <c r="I26" s="89"/>
    </row>
    <row r="27" spans="1:9" x14ac:dyDescent="0.45">
      <c r="A27" s="7"/>
      <c r="B27" s="1"/>
      <c r="C27" s="6" t="s">
        <v>97</v>
      </c>
      <c r="I27" s="89"/>
    </row>
    <row r="28" spans="1:9" x14ac:dyDescent="0.45">
      <c r="A28" s="7"/>
      <c r="B28" s="1"/>
      <c r="C28" s="10" t="s">
        <v>169</v>
      </c>
      <c r="I28" s="89"/>
    </row>
    <row r="29" spans="1:9" x14ac:dyDescent="0.45">
      <c r="A29" s="7"/>
      <c r="B29" s="1"/>
      <c r="C29" s="10"/>
      <c r="I29" s="89"/>
    </row>
    <row r="30" spans="1:9" x14ac:dyDescent="0.45">
      <c r="A30" s="7"/>
      <c r="B30" s="7" t="s">
        <v>77</v>
      </c>
      <c r="C30" s="6" t="s">
        <v>100</v>
      </c>
      <c r="I30" s="89"/>
    </row>
    <row r="31" spans="1:9" x14ac:dyDescent="0.45">
      <c r="A31" s="7"/>
      <c r="B31" s="1"/>
      <c r="C31" s="6" t="s">
        <v>101</v>
      </c>
      <c r="I31" s="89"/>
    </row>
    <row r="32" spans="1:9" x14ac:dyDescent="0.45">
      <c r="A32" s="7"/>
      <c r="B32" s="1"/>
      <c r="C32" s="6" t="s">
        <v>179</v>
      </c>
      <c r="I32" s="89"/>
    </row>
    <row r="33" spans="1:9" x14ac:dyDescent="0.45">
      <c r="A33" s="7"/>
      <c r="B33" s="1"/>
      <c r="C33" s="6" t="s">
        <v>180</v>
      </c>
      <c r="I33" s="89"/>
    </row>
    <row r="34" spans="1:9" x14ac:dyDescent="0.45">
      <c r="A34" s="7"/>
      <c r="B34" s="1"/>
      <c r="C34" s="6" t="s">
        <v>93</v>
      </c>
      <c r="I34" s="89"/>
    </row>
    <row r="35" spans="1:9" x14ac:dyDescent="0.45">
      <c r="A35" s="7"/>
      <c r="B35" s="1"/>
      <c r="C35" s="6" t="s">
        <v>198</v>
      </c>
      <c r="I35" s="89"/>
    </row>
    <row r="36" spans="1:9" x14ac:dyDescent="0.45">
      <c r="A36" s="7"/>
      <c r="B36" s="1"/>
      <c r="I36" s="89"/>
    </row>
    <row r="37" spans="1:9" x14ac:dyDescent="0.45">
      <c r="A37" s="1" t="s">
        <v>43</v>
      </c>
      <c r="B37" s="6" t="s">
        <v>208</v>
      </c>
      <c r="I37" s="90"/>
    </row>
    <row r="38" spans="1:9" x14ac:dyDescent="0.45">
      <c r="A38" s="1"/>
      <c r="B38" s="7" t="s">
        <v>44</v>
      </c>
      <c r="C38" s="6" t="s">
        <v>209</v>
      </c>
      <c r="I38" s="90"/>
    </row>
    <row r="39" spans="1:9" x14ac:dyDescent="0.45">
      <c r="A39" s="1"/>
      <c r="B39" s="7"/>
      <c r="C39" s="6" t="s">
        <v>210</v>
      </c>
      <c r="I39" s="90"/>
    </row>
    <row r="40" spans="1:9" x14ac:dyDescent="0.45">
      <c r="B40" s="7" t="s">
        <v>44</v>
      </c>
      <c r="C40" s="6" t="s">
        <v>211</v>
      </c>
      <c r="I40" s="89"/>
    </row>
    <row r="41" spans="1:9" x14ac:dyDescent="0.45">
      <c r="B41" s="7"/>
      <c r="C41" s="6" t="s">
        <v>212</v>
      </c>
      <c r="I41" s="90"/>
    </row>
    <row r="42" spans="1:9" x14ac:dyDescent="0.45">
      <c r="B42" s="7" t="s">
        <v>44</v>
      </c>
      <c r="C42" s="6" t="s">
        <v>166</v>
      </c>
      <c r="I42" s="90"/>
    </row>
    <row r="43" spans="1:9" x14ac:dyDescent="0.45">
      <c r="B43" s="7" t="s">
        <v>44</v>
      </c>
      <c r="C43" s="6" t="s">
        <v>164</v>
      </c>
    </row>
    <row r="44" spans="1:9" x14ac:dyDescent="0.45">
      <c r="B44" s="7" t="s">
        <v>44</v>
      </c>
      <c r="C44" s="6" t="s">
        <v>171</v>
      </c>
    </row>
    <row r="45" spans="1:9" x14ac:dyDescent="0.45">
      <c r="B45" s="7"/>
      <c r="C45" s="6" t="s">
        <v>170</v>
      </c>
    </row>
    <row r="46" spans="1:9" x14ac:dyDescent="0.45">
      <c r="B46" s="7" t="s">
        <v>44</v>
      </c>
      <c r="C46" s="6" t="s">
        <v>107</v>
      </c>
    </row>
    <row r="47" spans="1:9" x14ac:dyDescent="0.45">
      <c r="D47" s="6" t="s">
        <v>45</v>
      </c>
    </row>
    <row r="48" spans="1:9" x14ac:dyDescent="0.45">
      <c r="D48" s="6" t="s">
        <v>46</v>
      </c>
    </row>
    <row r="49" spans="1:10" x14ac:dyDescent="0.45">
      <c r="B49" s="7" t="s">
        <v>44</v>
      </c>
      <c r="C49" s="6" t="s">
        <v>206</v>
      </c>
    </row>
    <row r="50" spans="1:10" x14ac:dyDescent="0.45">
      <c r="B50" s="7" t="s">
        <v>44</v>
      </c>
      <c r="C50" s="6" t="s">
        <v>205</v>
      </c>
    </row>
    <row r="51" spans="1:10" x14ac:dyDescent="0.45">
      <c r="B51" s="7"/>
      <c r="C51" s="6" t="s">
        <v>47</v>
      </c>
    </row>
    <row r="52" spans="1:10" x14ac:dyDescent="0.45">
      <c r="C52" s="6" t="s">
        <v>48</v>
      </c>
    </row>
    <row r="53" spans="1:10" x14ac:dyDescent="0.45">
      <c r="C53" s="6" t="s">
        <v>49</v>
      </c>
    </row>
    <row r="54" spans="1:10" x14ac:dyDescent="0.45">
      <c r="B54" s="7" t="s">
        <v>44</v>
      </c>
      <c r="C54" s="6" t="s">
        <v>50</v>
      </c>
    </row>
    <row r="55" spans="1:10" x14ac:dyDescent="0.45">
      <c r="B55" s="7" t="s">
        <v>44</v>
      </c>
      <c r="C55" s="6" t="s">
        <v>51</v>
      </c>
    </row>
    <row r="56" spans="1:10" x14ac:dyDescent="0.45">
      <c r="B56" s="7" t="s">
        <v>44</v>
      </c>
      <c r="C56" s="6" t="s">
        <v>52</v>
      </c>
    </row>
    <row r="57" spans="1:10" x14ac:dyDescent="0.45">
      <c r="B57" s="7"/>
    </row>
    <row r="58" spans="1:10" x14ac:dyDescent="0.45">
      <c r="A58" s="7" t="s">
        <v>11</v>
      </c>
      <c r="B58" s="1" t="s">
        <v>186</v>
      </c>
      <c r="C58" s="17" t="s">
        <v>62</v>
      </c>
      <c r="D58" s="18"/>
      <c r="E58" s="23">
        <v>18</v>
      </c>
      <c r="F58" s="18" t="s">
        <v>74</v>
      </c>
      <c r="J58" s="6"/>
    </row>
    <row r="59" spans="1:10" x14ac:dyDescent="0.45">
      <c r="C59" s="19" t="s">
        <v>76</v>
      </c>
      <c r="D59" s="20"/>
      <c r="E59" s="24">
        <v>18</v>
      </c>
      <c r="F59" s="20" t="s">
        <v>74</v>
      </c>
    </row>
    <row r="60" spans="1:10" x14ac:dyDescent="0.45">
      <c r="A60" s="7"/>
      <c r="C60" s="19" t="s">
        <v>64</v>
      </c>
      <c r="D60" s="20"/>
      <c r="E60" s="24">
        <v>3</v>
      </c>
      <c r="F60" s="20" t="s">
        <v>74</v>
      </c>
    </row>
    <row r="61" spans="1:10" x14ac:dyDescent="0.45">
      <c r="A61" s="7"/>
      <c r="C61" s="19" t="s">
        <v>65</v>
      </c>
      <c r="D61" s="20"/>
      <c r="E61" s="24">
        <v>3</v>
      </c>
      <c r="F61" s="20" t="s">
        <v>74</v>
      </c>
    </row>
    <row r="62" spans="1:10" x14ac:dyDescent="0.45">
      <c r="A62" s="7"/>
      <c r="B62" s="1"/>
      <c r="C62" s="21" t="s">
        <v>66</v>
      </c>
      <c r="D62" s="20"/>
      <c r="E62" s="24">
        <v>3</v>
      </c>
      <c r="F62" s="20" t="s">
        <v>74</v>
      </c>
    </row>
    <row r="63" spans="1:10" x14ac:dyDescent="0.45">
      <c r="A63" s="7"/>
      <c r="B63" s="1"/>
      <c r="C63" s="21" t="s">
        <v>67</v>
      </c>
      <c r="D63" s="20"/>
      <c r="E63" s="24">
        <v>3</v>
      </c>
      <c r="F63" s="20" t="s">
        <v>74</v>
      </c>
    </row>
    <row r="64" spans="1:10" x14ac:dyDescent="0.45">
      <c r="A64" s="7"/>
      <c r="B64" s="1"/>
      <c r="C64" s="21" t="s">
        <v>68</v>
      </c>
      <c r="D64" s="20"/>
      <c r="E64" s="92">
        <v>3</v>
      </c>
      <c r="F64" s="20" t="s">
        <v>74</v>
      </c>
    </row>
    <row r="65" spans="1:6" x14ac:dyDescent="0.45">
      <c r="A65" s="7"/>
      <c r="B65" s="1"/>
      <c r="C65" s="21" t="s">
        <v>70</v>
      </c>
      <c r="D65" s="20"/>
      <c r="E65" s="93"/>
      <c r="F65" s="20" t="s">
        <v>74</v>
      </c>
    </row>
    <row r="66" spans="1:6" x14ac:dyDescent="0.45">
      <c r="A66" s="7"/>
      <c r="B66" s="1"/>
      <c r="C66" s="21" t="s">
        <v>69</v>
      </c>
      <c r="D66" s="20"/>
      <c r="E66" s="92">
        <v>3</v>
      </c>
      <c r="F66" s="20" t="s">
        <v>74</v>
      </c>
    </row>
    <row r="67" spans="1:6" x14ac:dyDescent="0.45">
      <c r="A67" s="7"/>
      <c r="B67" s="1"/>
      <c r="C67" s="21" t="s">
        <v>71</v>
      </c>
      <c r="D67" s="20"/>
      <c r="E67" s="93"/>
      <c r="F67" s="20" t="s">
        <v>74</v>
      </c>
    </row>
    <row r="68" spans="1:6" x14ac:dyDescent="0.45">
      <c r="A68" s="7"/>
      <c r="B68" s="1"/>
      <c r="C68" s="19" t="s">
        <v>98</v>
      </c>
      <c r="D68" s="20"/>
      <c r="E68" s="24">
        <v>33</v>
      </c>
      <c r="F68" s="20" t="s">
        <v>74</v>
      </c>
    </row>
    <row r="69" spans="1:6" x14ac:dyDescent="0.45">
      <c r="A69" s="7"/>
      <c r="B69" s="1"/>
      <c r="C69" s="19" t="s">
        <v>99</v>
      </c>
      <c r="D69" s="20"/>
      <c r="E69" s="24">
        <v>33</v>
      </c>
      <c r="F69" s="20" t="s">
        <v>74</v>
      </c>
    </row>
    <row r="70" spans="1:6" x14ac:dyDescent="0.45">
      <c r="A70" s="7"/>
      <c r="B70" s="1"/>
      <c r="D70" s="7" t="s">
        <v>75</v>
      </c>
      <c r="E70" s="25">
        <f>SUM(E58:E69)</f>
        <v>120</v>
      </c>
      <c r="F70" s="22" t="s">
        <v>74</v>
      </c>
    </row>
    <row r="71" spans="1:6" x14ac:dyDescent="0.45">
      <c r="A71" s="7"/>
      <c r="B71" s="1"/>
    </row>
    <row r="72" spans="1:6" x14ac:dyDescent="0.45">
      <c r="A72" s="7"/>
      <c r="B72" s="1"/>
      <c r="C72" s="6" t="s">
        <v>184</v>
      </c>
    </row>
    <row r="73" spans="1:6" x14ac:dyDescent="0.45">
      <c r="A73" s="7"/>
      <c r="B73" s="1"/>
      <c r="C73" s="6" t="s">
        <v>156</v>
      </c>
    </row>
    <row r="74" spans="1:6" x14ac:dyDescent="0.45">
      <c r="A74" s="7"/>
      <c r="B74" s="1"/>
      <c r="C74" s="6" t="s">
        <v>94</v>
      </c>
      <c r="D74" s="13"/>
    </row>
    <row r="75" spans="1:6" x14ac:dyDescent="0.45">
      <c r="A75" s="7"/>
      <c r="B75" s="1"/>
      <c r="C75" s="6" t="s">
        <v>95</v>
      </c>
      <c r="D75" s="13"/>
    </row>
    <row r="76" spans="1:6" x14ac:dyDescent="0.45">
      <c r="A76" s="7"/>
      <c r="B76" s="1"/>
      <c r="C76" s="3" t="s">
        <v>202</v>
      </c>
      <c r="D76" s="13"/>
    </row>
    <row r="77" spans="1:6" x14ac:dyDescent="0.45">
      <c r="A77" s="7"/>
      <c r="B77" s="1"/>
      <c r="C77" s="3" t="s">
        <v>185</v>
      </c>
    </row>
    <row r="78" spans="1:6" x14ac:dyDescent="0.45">
      <c r="A78" s="7"/>
      <c r="B78" s="1"/>
      <c r="C78" s="3"/>
    </row>
    <row r="79" spans="1:6" x14ac:dyDescent="0.45">
      <c r="A79" s="7"/>
      <c r="B79" s="1"/>
      <c r="D79" s="13"/>
    </row>
    <row r="80" spans="1:6" x14ac:dyDescent="0.45">
      <c r="A80" s="7" t="s">
        <v>15</v>
      </c>
      <c r="B80" s="1" t="s">
        <v>12</v>
      </c>
      <c r="C80" s="6" t="s">
        <v>13</v>
      </c>
    </row>
    <row r="81" spans="1:11" x14ac:dyDescent="0.45">
      <c r="B81" s="1"/>
      <c r="C81" s="11" t="s">
        <v>62</v>
      </c>
      <c r="E81" s="11" t="s">
        <v>63</v>
      </c>
    </row>
    <row r="82" spans="1:11" x14ac:dyDescent="0.45">
      <c r="A82" s="7"/>
      <c r="B82" s="1"/>
      <c r="C82" s="11" t="s">
        <v>64</v>
      </c>
      <c r="E82" s="11" t="s">
        <v>65</v>
      </c>
    </row>
    <row r="83" spans="1:11" x14ac:dyDescent="0.45">
      <c r="C83" s="12" t="s">
        <v>66</v>
      </c>
      <c r="E83" s="12" t="s">
        <v>67</v>
      </c>
    </row>
    <row r="84" spans="1:11" x14ac:dyDescent="0.45">
      <c r="C84" s="12" t="s">
        <v>68</v>
      </c>
      <c r="E84" s="12" t="s">
        <v>70</v>
      </c>
      <c r="J84" s="5"/>
    </row>
    <row r="85" spans="1:11" x14ac:dyDescent="0.45">
      <c r="C85" s="12" t="s">
        <v>69</v>
      </c>
      <c r="E85" s="12" t="s">
        <v>71</v>
      </c>
    </row>
    <row r="86" spans="1:11" x14ac:dyDescent="0.45">
      <c r="C86" s="11" t="s">
        <v>72</v>
      </c>
      <c r="E86" s="11" t="s">
        <v>73</v>
      </c>
      <c r="I86" s="84"/>
    </row>
    <row r="87" spans="1:11" x14ac:dyDescent="0.45">
      <c r="C87" s="12" t="s">
        <v>175</v>
      </c>
      <c r="E87" s="11"/>
      <c r="I87" s="84"/>
    </row>
    <row r="88" spans="1:11" x14ac:dyDescent="0.45">
      <c r="C88" s="11"/>
      <c r="E88" s="11"/>
      <c r="I88" s="84"/>
    </row>
    <row r="89" spans="1:11" x14ac:dyDescent="0.45">
      <c r="C89" s="6" t="s">
        <v>142</v>
      </c>
      <c r="I89" s="84"/>
    </row>
    <row r="90" spans="1:11" x14ac:dyDescent="0.45">
      <c r="C90" s="6" t="s">
        <v>14</v>
      </c>
      <c r="E90" s="6" t="s">
        <v>108</v>
      </c>
    </row>
    <row r="92" spans="1:11" x14ac:dyDescent="0.45">
      <c r="A92" s="7" t="s">
        <v>17</v>
      </c>
      <c r="B92" s="1" t="s">
        <v>16</v>
      </c>
      <c r="C92" s="3" t="s">
        <v>89</v>
      </c>
      <c r="K92" s="3"/>
    </row>
    <row r="93" spans="1:11" x14ac:dyDescent="0.45">
      <c r="A93" s="7"/>
      <c r="B93" s="1"/>
      <c r="C93" s="3" t="s">
        <v>199</v>
      </c>
      <c r="K93" s="3"/>
    </row>
    <row r="94" spans="1:11" x14ac:dyDescent="0.45">
      <c r="A94" s="7"/>
      <c r="B94" s="1"/>
      <c r="C94" s="3" t="s">
        <v>90</v>
      </c>
      <c r="K94" s="3"/>
    </row>
    <row r="95" spans="1:11" x14ac:dyDescent="0.45">
      <c r="A95" s="7"/>
      <c r="B95" s="1"/>
      <c r="C95" s="3" t="s">
        <v>200</v>
      </c>
      <c r="K95" s="28"/>
    </row>
    <row r="96" spans="1:11" x14ac:dyDescent="0.45">
      <c r="A96" s="7"/>
      <c r="B96" s="1"/>
      <c r="C96" s="3" t="s">
        <v>91</v>
      </c>
      <c r="K96" s="3"/>
    </row>
    <row r="97" spans="1:11" x14ac:dyDescent="0.45">
      <c r="A97" s="7"/>
      <c r="B97" s="1"/>
      <c r="C97" s="3" t="s">
        <v>146</v>
      </c>
      <c r="K97" s="3"/>
    </row>
    <row r="98" spans="1:11" x14ac:dyDescent="0.45">
      <c r="A98" s="7"/>
      <c r="B98" s="1"/>
      <c r="C98" s="3" t="s">
        <v>92</v>
      </c>
      <c r="K98" s="3"/>
    </row>
    <row r="99" spans="1:11" x14ac:dyDescent="0.45">
      <c r="A99" s="7"/>
      <c r="B99" s="1"/>
      <c r="C99" s="3" t="s">
        <v>201</v>
      </c>
      <c r="K99" s="3"/>
    </row>
    <row r="100" spans="1:11" x14ac:dyDescent="0.45">
      <c r="A100" s="7"/>
      <c r="B100" s="1"/>
      <c r="C100" s="3" t="s">
        <v>207</v>
      </c>
      <c r="K100" s="3"/>
    </row>
    <row r="101" spans="1:11" x14ac:dyDescent="0.45">
      <c r="A101" s="7"/>
      <c r="B101" s="1"/>
      <c r="C101" s="3" t="s">
        <v>157</v>
      </c>
      <c r="K101" s="3"/>
    </row>
    <row r="102" spans="1:11" x14ac:dyDescent="0.45">
      <c r="A102" s="7"/>
      <c r="B102" s="1"/>
      <c r="C102" s="3" t="s">
        <v>147</v>
      </c>
      <c r="K102" s="3"/>
    </row>
    <row r="103" spans="1:11" x14ac:dyDescent="0.45">
      <c r="A103" s="7"/>
      <c r="B103" s="1"/>
    </row>
    <row r="104" spans="1:11" x14ac:dyDescent="0.45">
      <c r="A104" s="14" t="s">
        <v>19</v>
      </c>
      <c r="B104" s="1" t="s">
        <v>20</v>
      </c>
      <c r="C104" s="6" t="s">
        <v>21</v>
      </c>
      <c r="D104" s="15">
        <v>3500</v>
      </c>
    </row>
    <row r="105" spans="1:11" x14ac:dyDescent="0.45">
      <c r="B105" s="1"/>
      <c r="C105" s="6" t="s">
        <v>22</v>
      </c>
      <c r="D105" s="15">
        <v>3000</v>
      </c>
    </row>
    <row r="106" spans="1:11" x14ac:dyDescent="0.45">
      <c r="B106" s="1"/>
      <c r="C106" s="6" t="s">
        <v>23</v>
      </c>
      <c r="D106" s="15">
        <v>2500</v>
      </c>
    </row>
    <row r="107" spans="1:11" x14ac:dyDescent="0.45">
      <c r="B107" s="1"/>
      <c r="C107" s="6" t="s">
        <v>24</v>
      </c>
      <c r="D107" s="15">
        <v>2000</v>
      </c>
    </row>
    <row r="108" spans="1:11" x14ac:dyDescent="0.45">
      <c r="B108" s="1"/>
      <c r="C108" s="6" t="s">
        <v>25</v>
      </c>
      <c r="D108" s="15">
        <v>500</v>
      </c>
      <c r="E108" s="6" t="s">
        <v>172</v>
      </c>
    </row>
    <row r="109" spans="1:11" x14ac:dyDescent="0.45">
      <c r="B109" s="1"/>
      <c r="E109" s="15"/>
    </row>
    <row r="110" spans="1:11" x14ac:dyDescent="0.45">
      <c r="A110" s="14" t="s">
        <v>103</v>
      </c>
      <c r="B110" s="1" t="s">
        <v>26</v>
      </c>
      <c r="C110" s="29">
        <v>45540</v>
      </c>
      <c r="D110" t="str">
        <f>TEXT(C110,"aaaa")</f>
        <v>木曜日</v>
      </c>
      <c r="E110" s="6" t="s">
        <v>218</v>
      </c>
    </row>
    <row r="111" spans="1:11" x14ac:dyDescent="0.45">
      <c r="B111" s="1"/>
      <c r="C111" s="1"/>
      <c r="D111" s="1"/>
      <c r="E111" s="1"/>
      <c r="F111" s="1"/>
    </row>
    <row r="112" spans="1:11" x14ac:dyDescent="0.45">
      <c r="A112" s="14" t="s">
        <v>27</v>
      </c>
      <c r="B112" s="1" t="s">
        <v>28</v>
      </c>
      <c r="C112" s="6" t="s">
        <v>173</v>
      </c>
    </row>
    <row r="113" spans="1:14" x14ac:dyDescent="0.45">
      <c r="B113" s="1"/>
      <c r="C113" s="6" t="s">
        <v>174</v>
      </c>
    </row>
    <row r="114" spans="1:14" x14ac:dyDescent="0.45">
      <c r="A114" s="14" t="s">
        <v>104</v>
      </c>
      <c r="B114" s="1" t="s">
        <v>29</v>
      </c>
    </row>
    <row r="115" spans="1:14" x14ac:dyDescent="0.45">
      <c r="A115" s="7"/>
      <c r="B115" s="1"/>
      <c r="C115" s="6" t="s">
        <v>30</v>
      </c>
    </row>
    <row r="116" spans="1:14" x14ac:dyDescent="0.45">
      <c r="A116" s="7"/>
      <c r="B116" s="1"/>
      <c r="C116" s="6" t="s">
        <v>31</v>
      </c>
    </row>
    <row r="117" spans="1:14" x14ac:dyDescent="0.45">
      <c r="A117" s="7"/>
      <c r="B117" s="1"/>
      <c r="C117" s="6" t="s">
        <v>32</v>
      </c>
    </row>
    <row r="118" spans="1:14" x14ac:dyDescent="0.45">
      <c r="A118" s="7"/>
      <c r="B118" s="1"/>
    </row>
    <row r="119" spans="1:14" s="16" customFormat="1" x14ac:dyDescent="0.45">
      <c r="B119" s="31" t="s">
        <v>33</v>
      </c>
      <c r="C119" s="16" t="s">
        <v>34</v>
      </c>
      <c r="I119" s="83"/>
      <c r="J119" s="4"/>
      <c r="K119" s="50"/>
      <c r="L119" s="50"/>
      <c r="M119" s="50"/>
      <c r="N119" s="50"/>
    </row>
    <row r="120" spans="1:14" s="16" customFormat="1" x14ac:dyDescent="0.45">
      <c r="C120" s="16" t="s">
        <v>35</v>
      </c>
      <c r="I120" s="83"/>
      <c r="J120" s="4"/>
      <c r="K120" s="51"/>
      <c r="L120" s="51"/>
      <c r="M120" s="50"/>
      <c r="N120" s="50"/>
    </row>
    <row r="121" spans="1:14" s="16" customFormat="1" x14ac:dyDescent="0.45">
      <c r="C121" s="16" t="s">
        <v>36</v>
      </c>
      <c r="I121" s="83"/>
      <c r="J121" s="4"/>
      <c r="K121" s="51"/>
      <c r="L121" s="51"/>
      <c r="M121" s="50"/>
      <c r="N121" s="50"/>
    </row>
    <row r="122" spans="1:14" s="16" customFormat="1" x14ac:dyDescent="0.45">
      <c r="C122" s="6" t="s">
        <v>37</v>
      </c>
      <c r="D122" s="6"/>
      <c r="E122" s="6"/>
      <c r="F122" s="6"/>
      <c r="G122" s="6"/>
      <c r="H122" s="6"/>
      <c r="I122" s="83"/>
      <c r="J122" s="4"/>
      <c r="K122" s="51"/>
      <c r="L122" s="51"/>
      <c r="M122" s="50"/>
      <c r="N122" s="50"/>
    </row>
    <row r="123" spans="1:14" x14ac:dyDescent="0.45">
      <c r="C123" s="6" t="s">
        <v>38</v>
      </c>
      <c r="K123" s="51"/>
      <c r="L123" s="51"/>
      <c r="M123" s="50"/>
      <c r="N123" s="50"/>
    </row>
    <row r="124" spans="1:14" x14ac:dyDescent="0.45">
      <c r="A124" s="7"/>
      <c r="B124" s="1"/>
      <c r="C124" s="6" t="s">
        <v>39</v>
      </c>
      <c r="K124" s="51"/>
      <c r="L124" s="51"/>
      <c r="M124" s="50"/>
      <c r="N124" s="50"/>
    </row>
    <row r="125" spans="1:14" ht="14.25" customHeight="1" x14ac:dyDescent="0.45"/>
    <row r="126" spans="1:14" x14ac:dyDescent="0.45">
      <c r="A126" s="14" t="s">
        <v>105</v>
      </c>
      <c r="B126" s="6" t="s">
        <v>40</v>
      </c>
      <c r="C126" s="10" t="s">
        <v>197</v>
      </c>
      <c r="E126" s="6" t="s">
        <v>41</v>
      </c>
    </row>
    <row r="128" spans="1:14" x14ac:dyDescent="0.45">
      <c r="A128" s="14" t="s">
        <v>106</v>
      </c>
      <c r="B128" s="6" t="s">
        <v>42</v>
      </c>
      <c r="C128" s="6" t="s">
        <v>195</v>
      </c>
    </row>
    <row r="129" spans="2:13" x14ac:dyDescent="0.45">
      <c r="C129" s="6" t="s">
        <v>196</v>
      </c>
    </row>
    <row r="132" spans="2:13" x14ac:dyDescent="0.45">
      <c r="B132" s="6" t="s">
        <v>53</v>
      </c>
    </row>
    <row r="133" spans="2:13" x14ac:dyDescent="0.45">
      <c r="B133" s="6" t="s">
        <v>54</v>
      </c>
    </row>
    <row r="134" spans="2:13" x14ac:dyDescent="0.45">
      <c r="B134" s="6" t="s">
        <v>55</v>
      </c>
      <c r="C134" s="6" t="s">
        <v>56</v>
      </c>
      <c r="I134" s="84"/>
      <c r="J134" s="12"/>
      <c r="K134" s="12"/>
      <c r="L134" s="12"/>
      <c r="M134" s="12"/>
    </row>
    <row r="135" spans="2:13" x14ac:dyDescent="0.45">
      <c r="C135" s="6" t="s">
        <v>57</v>
      </c>
      <c r="I135" s="84"/>
      <c r="J135" s="12"/>
      <c r="K135" s="12"/>
      <c r="L135" s="12"/>
      <c r="M135" s="12"/>
    </row>
    <row r="136" spans="2:13" x14ac:dyDescent="0.45">
      <c r="C136" s="6" t="s">
        <v>58</v>
      </c>
      <c r="I136" s="84"/>
      <c r="J136" s="12"/>
      <c r="K136" s="12"/>
      <c r="L136" s="12"/>
      <c r="M136" s="12"/>
    </row>
    <row r="137" spans="2:13" x14ac:dyDescent="0.45">
      <c r="C137" s="6" t="s">
        <v>59</v>
      </c>
      <c r="I137" s="84"/>
      <c r="J137" s="12"/>
      <c r="K137" s="12"/>
      <c r="L137" s="12"/>
      <c r="M137" s="12"/>
    </row>
    <row r="138" spans="2:13" x14ac:dyDescent="0.45">
      <c r="C138" s="6" t="s">
        <v>60</v>
      </c>
      <c r="I138" s="84"/>
      <c r="J138" s="12"/>
      <c r="K138" s="12"/>
      <c r="L138" s="12"/>
      <c r="M138" s="12"/>
    </row>
    <row r="139" spans="2:13" x14ac:dyDescent="0.45">
      <c r="C139" s="12" t="s">
        <v>176</v>
      </c>
      <c r="I139" s="84"/>
      <c r="J139" s="12"/>
      <c r="K139" s="12"/>
      <c r="L139" s="12"/>
      <c r="M139" s="12"/>
    </row>
    <row r="140" spans="2:13" x14ac:dyDescent="0.45">
      <c r="C140" s="12" t="s">
        <v>177</v>
      </c>
      <c r="I140" s="84"/>
      <c r="J140" s="12"/>
      <c r="K140" s="12"/>
      <c r="L140" s="12"/>
      <c r="M140" s="12"/>
    </row>
    <row r="141" spans="2:13" x14ac:dyDescent="0.45">
      <c r="B141" s="6" t="s">
        <v>61</v>
      </c>
      <c r="I141" s="84"/>
      <c r="J141" s="12"/>
      <c r="K141" s="12"/>
      <c r="L141" s="12"/>
      <c r="M141" s="12"/>
    </row>
    <row r="142" spans="2:13" x14ac:dyDescent="0.45">
      <c r="I142" s="84"/>
      <c r="J142" s="12"/>
      <c r="K142" s="12"/>
      <c r="L142" s="12"/>
      <c r="M142" s="12"/>
    </row>
  </sheetData>
  <sortState xmlns:xlrd2="http://schemas.microsoft.com/office/spreadsheetml/2017/richdata2" ref="C61:C69">
    <sortCondition ref="C60:C69"/>
  </sortState>
  <mergeCells count="2">
    <mergeCell ref="E64:E65"/>
    <mergeCell ref="E66:E67"/>
  </mergeCells>
  <phoneticPr fontId="3"/>
  <pageMargins left="0.7" right="0.7" top="0.75" bottom="0.75" header="0.3" footer="0.3"/>
  <pageSetup paperSize="9" scale="62" orientation="portrait" horizontalDpi="1200" verticalDpi="1200" r:id="rId1"/>
  <rowBreaks count="1" manualBreakCount="1">
    <brk id="7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8E988-22F5-4B46-8D1E-2786414BA13E}">
  <dimension ref="A1:AK67"/>
  <sheetViews>
    <sheetView zoomScaleNormal="100" workbookViewId="0">
      <selection activeCell="E5" sqref="E5:I6"/>
    </sheetView>
  </sheetViews>
  <sheetFormatPr defaultColWidth="4.19921875" defaultRowHeight="18" x14ac:dyDescent="0.45"/>
  <cols>
    <col min="1" max="1" width="2.69921875" style="32" customWidth="1"/>
    <col min="2" max="2" width="10.09765625" style="32" customWidth="1"/>
    <col min="3" max="3" width="6.19921875" style="32" customWidth="1"/>
    <col min="4" max="4" width="10.69921875" style="32" customWidth="1"/>
    <col min="5" max="6" width="3.8984375" style="32" customWidth="1"/>
    <col min="7" max="7" width="6" style="32" customWidth="1"/>
    <col min="8" max="8" width="4.19921875" style="32" customWidth="1"/>
    <col min="9" max="9" width="3" style="32" bestFit="1" customWidth="1"/>
    <col min="10" max="10" width="3.69921875" style="32" customWidth="1"/>
    <col min="11" max="11" width="1.19921875" style="32" customWidth="1"/>
    <col min="12" max="12" width="3" style="32" bestFit="1" customWidth="1"/>
    <col min="13" max="13" width="5.09765625" style="32" customWidth="1"/>
    <col min="14" max="14" width="3" style="32" bestFit="1" customWidth="1"/>
    <col min="15" max="22" width="4.19921875" style="32" customWidth="1"/>
    <col min="23" max="23" width="3.3984375" style="45" bestFit="1" customWidth="1"/>
    <col min="24" max="24" width="10.09765625" style="45" customWidth="1"/>
    <col min="25" max="25" width="15" style="32" customWidth="1"/>
    <col min="26" max="26" width="20.796875" style="32" bestFit="1" customWidth="1"/>
    <col min="27" max="33" width="5.796875" style="32" customWidth="1"/>
    <col min="34" max="34" width="22.59765625" style="32" bestFit="1" customWidth="1"/>
    <col min="35" max="35" width="15.296875" style="32" bestFit="1" customWidth="1"/>
    <col min="36" max="36" width="25.19921875" style="32" bestFit="1" customWidth="1"/>
    <col min="37" max="37" width="9.5" style="32" customWidth="1"/>
    <col min="38" max="16384" width="4.19921875" style="32"/>
  </cols>
  <sheetData>
    <row r="1" spans="2:26" s="61" customFormat="1" ht="26.4" x14ac:dyDescent="0.45">
      <c r="B1" s="62" t="s">
        <v>187</v>
      </c>
      <c r="C1" s="62"/>
      <c r="D1" s="62"/>
      <c r="E1" s="62"/>
      <c r="F1" s="62"/>
      <c r="G1" s="62"/>
      <c r="H1" s="63"/>
      <c r="I1" s="63"/>
      <c r="J1" s="63"/>
      <c r="K1" s="63"/>
      <c r="L1" s="63"/>
      <c r="M1" s="63"/>
      <c r="N1" s="63"/>
      <c r="O1" s="63"/>
      <c r="P1" s="63"/>
      <c r="Q1" s="63"/>
      <c r="R1" s="63"/>
      <c r="S1" s="63"/>
      <c r="T1" s="63"/>
      <c r="U1" s="63"/>
      <c r="V1" s="63"/>
      <c r="W1" s="127"/>
      <c r="X1" s="127"/>
      <c r="Y1" s="127"/>
      <c r="Z1" s="127"/>
    </row>
    <row r="2" spans="2:26" x14ac:dyDescent="0.45">
      <c r="B2" s="123" t="s">
        <v>149</v>
      </c>
      <c r="C2" s="123"/>
      <c r="D2" s="131">
        <v>45557</v>
      </c>
      <c r="E2" s="132"/>
      <c r="F2" s="132"/>
      <c r="G2" s="133"/>
      <c r="H2" s="16" t="str">
        <f>TEXT(D2,"aaaa")</f>
        <v>日曜日</v>
      </c>
    </row>
    <row r="3" spans="2:26" ht="26.4" x14ac:dyDescent="0.65">
      <c r="B3" s="123" t="s">
        <v>188</v>
      </c>
      <c r="C3" s="123"/>
      <c r="D3" s="124">
        <v>45540</v>
      </c>
      <c r="E3" s="125"/>
      <c r="F3" s="125"/>
      <c r="G3" s="126"/>
      <c r="H3" s="80" t="str">
        <f>TEXT(D3,"aaaa")</f>
        <v>木曜日</v>
      </c>
    </row>
    <row r="4" spans="2:26" x14ac:dyDescent="0.45">
      <c r="Q4" s="128" t="s">
        <v>30</v>
      </c>
      <c r="R4" s="128"/>
      <c r="S4" s="128"/>
      <c r="T4" s="128"/>
      <c r="U4" s="128"/>
      <c r="V4" s="128"/>
    </row>
    <row r="5" spans="2:26" ht="22.65" customHeight="1" x14ac:dyDescent="0.45">
      <c r="B5" s="115" t="s">
        <v>109</v>
      </c>
      <c r="C5" s="115"/>
      <c r="D5" s="115"/>
      <c r="E5" s="129"/>
      <c r="F5" s="129"/>
      <c r="G5" s="129"/>
      <c r="H5" s="129"/>
      <c r="I5" s="129"/>
      <c r="J5" s="130" t="s">
        <v>110</v>
      </c>
      <c r="K5" s="130"/>
      <c r="L5" s="130"/>
      <c r="M5" s="130"/>
      <c r="N5" s="115"/>
      <c r="O5" s="115"/>
      <c r="P5" s="115"/>
      <c r="Q5" s="115"/>
      <c r="R5" s="115"/>
      <c r="S5" s="115"/>
      <c r="T5" s="115"/>
      <c r="U5" s="115"/>
      <c r="V5" s="115"/>
    </row>
    <row r="6" spans="2:26" ht="22.65" customHeight="1" x14ac:dyDescent="0.45">
      <c r="B6" s="115"/>
      <c r="C6" s="115"/>
      <c r="D6" s="115"/>
      <c r="E6" s="129"/>
      <c r="F6" s="129"/>
      <c r="G6" s="129"/>
      <c r="H6" s="129"/>
      <c r="I6" s="129"/>
      <c r="J6" s="130" t="s">
        <v>111</v>
      </c>
      <c r="K6" s="130"/>
      <c r="L6" s="130"/>
      <c r="M6" s="130"/>
      <c r="N6" s="115"/>
      <c r="O6" s="115"/>
      <c r="P6" s="115"/>
      <c r="Q6" s="115"/>
      <c r="R6" s="115"/>
      <c r="S6" s="115"/>
      <c r="T6" s="115"/>
      <c r="U6" s="115"/>
      <c r="V6" s="115"/>
    </row>
    <row r="7" spans="2:26" ht="22.65" customHeight="1" x14ac:dyDescent="0.45">
      <c r="B7" s="115" t="s">
        <v>112</v>
      </c>
      <c r="C7" s="115"/>
      <c r="D7" s="115"/>
      <c r="E7" s="134"/>
      <c r="F7" s="134"/>
      <c r="G7" s="134"/>
      <c r="H7" s="134"/>
      <c r="I7" s="134"/>
      <c r="J7" s="130" t="s">
        <v>113</v>
      </c>
      <c r="K7" s="130"/>
      <c r="L7" s="130"/>
      <c r="M7" s="130"/>
      <c r="N7" s="115"/>
      <c r="O7" s="115"/>
      <c r="P7" s="115"/>
      <c r="Q7" s="115"/>
      <c r="R7" s="115"/>
      <c r="S7" s="115"/>
      <c r="T7" s="115"/>
      <c r="U7" s="115"/>
      <c r="V7" s="115"/>
    </row>
    <row r="8" spans="2:26" s="36" customFormat="1" x14ac:dyDescent="0.45">
      <c r="W8" s="64"/>
      <c r="X8" s="64"/>
    </row>
    <row r="9" spans="2:26" ht="13.65" customHeight="1" x14ac:dyDescent="0.45">
      <c r="B9" s="106" t="s">
        <v>114</v>
      </c>
      <c r="C9" s="106"/>
      <c r="D9" s="106"/>
      <c r="E9" s="106"/>
      <c r="F9" s="106"/>
      <c r="G9" s="106"/>
      <c r="H9" s="106"/>
      <c r="I9" s="106"/>
      <c r="J9" s="106"/>
      <c r="K9" s="106"/>
      <c r="L9" s="106"/>
      <c r="M9" s="106"/>
      <c r="N9" s="106"/>
      <c r="O9" s="106"/>
      <c r="P9" s="106"/>
      <c r="Q9" s="106"/>
      <c r="R9" s="106"/>
      <c r="S9" s="106"/>
      <c r="T9" s="106"/>
      <c r="U9" s="106"/>
      <c r="V9" s="106"/>
    </row>
    <row r="10" spans="2:26" x14ac:dyDescent="0.45">
      <c r="B10" s="106" t="s">
        <v>115</v>
      </c>
      <c r="C10" s="106"/>
      <c r="D10" s="106"/>
      <c r="E10" s="106"/>
      <c r="F10" s="106"/>
      <c r="G10" s="106"/>
      <c r="H10" s="106"/>
      <c r="I10" s="106"/>
      <c r="J10" s="106"/>
      <c r="K10" s="106"/>
      <c r="L10" s="106"/>
      <c r="M10" s="106"/>
      <c r="N10" s="106"/>
      <c r="O10" s="106"/>
      <c r="P10" s="106"/>
      <c r="Q10" s="106"/>
      <c r="R10" s="106"/>
      <c r="S10" s="106"/>
      <c r="T10" s="106"/>
      <c r="U10" s="106"/>
      <c r="V10" s="106"/>
    </row>
    <row r="11" spans="2:26" x14ac:dyDescent="0.45">
      <c r="B11" s="116" t="s">
        <v>116</v>
      </c>
      <c r="C11" s="116"/>
      <c r="D11" s="116"/>
      <c r="E11" s="37"/>
      <c r="F11" s="37"/>
      <c r="G11" s="37"/>
      <c r="H11" s="37"/>
      <c r="I11" s="37"/>
      <c r="J11" s="37"/>
      <c r="K11" s="37"/>
      <c r="L11" s="37"/>
      <c r="M11" s="37"/>
      <c r="N11" s="37"/>
      <c r="O11" s="37"/>
      <c r="P11" s="33" t="s">
        <v>150</v>
      </c>
      <c r="Q11" s="37"/>
      <c r="R11" s="37"/>
      <c r="S11" s="37"/>
      <c r="T11" s="33" t="s">
        <v>150</v>
      </c>
      <c r="U11" s="37"/>
    </row>
    <row r="12" spans="2:26" ht="19.2" customHeight="1" x14ac:dyDescent="0.45">
      <c r="B12" s="117" t="s">
        <v>18</v>
      </c>
      <c r="C12" s="118"/>
      <c r="D12" s="38" t="s">
        <v>117</v>
      </c>
      <c r="E12" s="59">
        <f>+P12+T12</f>
        <v>0</v>
      </c>
      <c r="F12" s="39" t="s">
        <v>118</v>
      </c>
      <c r="G12" s="97">
        <v>2000</v>
      </c>
      <c r="H12" s="98"/>
      <c r="I12" s="40" t="s">
        <v>119</v>
      </c>
      <c r="J12" s="41" t="s">
        <v>120</v>
      </c>
      <c r="K12" s="99">
        <f>E12*G12</f>
        <v>0</v>
      </c>
      <c r="L12" s="99"/>
      <c r="M12" s="99"/>
      <c r="N12" s="38" t="s">
        <v>119</v>
      </c>
      <c r="O12" s="42" t="s">
        <v>121</v>
      </c>
      <c r="P12" s="54"/>
      <c r="Q12" s="60" t="s">
        <v>88</v>
      </c>
      <c r="R12" s="60" t="s">
        <v>122</v>
      </c>
      <c r="S12" s="60" t="s">
        <v>123</v>
      </c>
      <c r="T12" s="54"/>
      <c r="U12" s="53" t="s">
        <v>88</v>
      </c>
    </row>
    <row r="13" spans="2:26" ht="19.2" customHeight="1" x14ac:dyDescent="0.45">
      <c r="B13" s="119"/>
      <c r="C13" s="120"/>
      <c r="D13" s="40" t="s">
        <v>124</v>
      </c>
      <c r="E13" s="59">
        <f t="shared" ref="E13:E16" si="0">+P13+T13</f>
        <v>0</v>
      </c>
      <c r="F13" s="39" t="s">
        <v>118</v>
      </c>
      <c r="G13" s="97">
        <v>2500</v>
      </c>
      <c r="H13" s="98"/>
      <c r="I13" s="40" t="s">
        <v>119</v>
      </c>
      <c r="J13" s="41" t="s">
        <v>120</v>
      </c>
      <c r="K13" s="99">
        <f>E13*G13</f>
        <v>0</v>
      </c>
      <c r="L13" s="99"/>
      <c r="M13" s="99"/>
      <c r="N13" s="38" t="s">
        <v>119</v>
      </c>
      <c r="O13" s="42" t="s">
        <v>121</v>
      </c>
      <c r="P13" s="54"/>
      <c r="Q13" s="60" t="s">
        <v>88</v>
      </c>
      <c r="R13" s="60" t="s">
        <v>122</v>
      </c>
      <c r="S13" s="60" t="s">
        <v>123</v>
      </c>
      <c r="T13" s="54"/>
      <c r="U13" s="53" t="s">
        <v>88</v>
      </c>
    </row>
    <row r="14" spans="2:26" ht="19.2" customHeight="1" x14ac:dyDescent="0.45">
      <c r="B14" s="119"/>
      <c r="C14" s="120"/>
      <c r="D14" s="40" t="s">
        <v>125</v>
      </c>
      <c r="E14" s="59">
        <f t="shared" si="0"/>
        <v>0</v>
      </c>
      <c r="F14" s="39" t="s">
        <v>118</v>
      </c>
      <c r="G14" s="97">
        <v>3000</v>
      </c>
      <c r="H14" s="98"/>
      <c r="I14" s="40" t="s">
        <v>119</v>
      </c>
      <c r="J14" s="41" t="s">
        <v>120</v>
      </c>
      <c r="K14" s="99">
        <f>E14*G14</f>
        <v>0</v>
      </c>
      <c r="L14" s="99"/>
      <c r="M14" s="99"/>
      <c r="N14" s="38" t="s">
        <v>119</v>
      </c>
      <c r="O14" s="42" t="s">
        <v>121</v>
      </c>
      <c r="P14" s="54"/>
      <c r="Q14" s="60" t="s">
        <v>88</v>
      </c>
      <c r="R14" s="60" t="s">
        <v>122</v>
      </c>
      <c r="S14" s="60" t="s">
        <v>123</v>
      </c>
      <c r="T14" s="54"/>
      <c r="U14" s="53" t="s">
        <v>88</v>
      </c>
    </row>
    <row r="15" spans="2:26" ht="19.2" customHeight="1" x14ac:dyDescent="0.45">
      <c r="B15" s="121"/>
      <c r="C15" s="122"/>
      <c r="D15" s="40" t="s">
        <v>126</v>
      </c>
      <c r="E15" s="59">
        <f t="shared" si="0"/>
        <v>0</v>
      </c>
      <c r="F15" s="39" t="s">
        <v>118</v>
      </c>
      <c r="G15" s="97">
        <v>3500</v>
      </c>
      <c r="H15" s="98"/>
      <c r="I15" s="40" t="s">
        <v>119</v>
      </c>
      <c r="J15" s="41" t="s">
        <v>120</v>
      </c>
      <c r="K15" s="99">
        <f>E15*G15</f>
        <v>0</v>
      </c>
      <c r="L15" s="99"/>
      <c r="M15" s="99"/>
      <c r="N15" s="38" t="s">
        <v>119</v>
      </c>
      <c r="O15" s="42" t="s">
        <v>121</v>
      </c>
      <c r="P15" s="54"/>
      <c r="Q15" s="60" t="s">
        <v>88</v>
      </c>
      <c r="R15" s="60" t="s">
        <v>122</v>
      </c>
      <c r="S15" s="60" t="s">
        <v>123</v>
      </c>
      <c r="T15" s="54"/>
      <c r="U15" s="53" t="s">
        <v>88</v>
      </c>
    </row>
    <row r="16" spans="2:26" ht="19.2" customHeight="1" x14ac:dyDescent="0.45">
      <c r="B16" s="94" t="s">
        <v>127</v>
      </c>
      <c r="C16" s="95"/>
      <c r="D16" s="96"/>
      <c r="E16" s="59">
        <f t="shared" si="0"/>
        <v>0</v>
      </c>
      <c r="F16" s="39" t="s">
        <v>118</v>
      </c>
      <c r="G16" s="97">
        <v>500</v>
      </c>
      <c r="H16" s="98"/>
      <c r="I16" s="40" t="s">
        <v>119</v>
      </c>
      <c r="J16" s="41" t="s">
        <v>120</v>
      </c>
      <c r="K16" s="99">
        <f>E16*G16</f>
        <v>0</v>
      </c>
      <c r="L16" s="99"/>
      <c r="M16" s="99"/>
      <c r="N16" s="38" t="s">
        <v>119</v>
      </c>
      <c r="O16" s="42" t="s">
        <v>121</v>
      </c>
      <c r="P16" s="54"/>
      <c r="Q16" s="60" t="s">
        <v>88</v>
      </c>
      <c r="R16" s="60" t="s">
        <v>122</v>
      </c>
      <c r="S16" s="60" t="s">
        <v>123</v>
      </c>
      <c r="T16" s="54"/>
      <c r="U16" s="53" t="s">
        <v>88</v>
      </c>
    </row>
    <row r="17" spans="2:24" ht="19.2" customHeight="1" x14ac:dyDescent="0.45">
      <c r="B17" s="109" t="s">
        <v>128</v>
      </c>
      <c r="C17" s="109"/>
      <c r="D17" s="109"/>
      <c r="E17" s="109"/>
      <c r="F17" s="109"/>
      <c r="G17" s="110">
        <f>SUM(K12:M16)</f>
        <v>0</v>
      </c>
      <c r="H17" s="111"/>
      <c r="I17" s="111"/>
      <c r="J17" s="111"/>
      <c r="K17" s="111"/>
      <c r="L17" s="111"/>
      <c r="M17" s="111"/>
      <c r="N17" s="38" t="s">
        <v>119</v>
      </c>
      <c r="O17" s="43"/>
    </row>
    <row r="18" spans="2:24" ht="29.25" customHeight="1" x14ac:dyDescent="0.45">
      <c r="B18" s="112" t="s">
        <v>129</v>
      </c>
      <c r="C18" s="112"/>
      <c r="D18" s="112"/>
      <c r="E18" s="112"/>
      <c r="F18" s="112"/>
      <c r="G18" s="113" t="s">
        <v>148</v>
      </c>
      <c r="H18" s="113"/>
      <c r="I18" s="113"/>
      <c r="J18" s="113"/>
      <c r="K18" s="113"/>
      <c r="L18" s="113"/>
      <c r="M18" s="113"/>
      <c r="N18" s="113"/>
    </row>
    <row r="19" spans="2:24" ht="15.75" customHeight="1" x14ac:dyDescent="0.45">
      <c r="B19" s="114" t="s">
        <v>130</v>
      </c>
      <c r="C19" s="114"/>
      <c r="D19" s="114"/>
      <c r="E19" s="114"/>
      <c r="F19" s="114"/>
      <c r="G19" s="114"/>
      <c r="H19" s="114"/>
      <c r="I19" s="114"/>
      <c r="J19" s="114"/>
      <c r="K19" s="114"/>
      <c r="L19" s="114"/>
      <c r="M19" s="114"/>
      <c r="N19" s="114"/>
      <c r="O19" s="114"/>
      <c r="P19" s="114"/>
      <c r="Q19" s="114"/>
      <c r="R19" s="114"/>
      <c r="S19" s="114"/>
      <c r="T19" s="114"/>
      <c r="U19" s="114"/>
      <c r="V19" s="114"/>
    </row>
    <row r="20" spans="2:24" ht="15.75" customHeight="1" x14ac:dyDescent="0.45">
      <c r="B20" s="108" t="s">
        <v>131</v>
      </c>
      <c r="C20" s="108"/>
      <c r="D20" s="108"/>
      <c r="E20" s="108"/>
      <c r="F20" s="108"/>
      <c r="G20" s="108"/>
      <c r="H20" s="108"/>
      <c r="I20" s="108"/>
      <c r="J20" s="108"/>
      <c r="K20" s="108"/>
      <c r="L20" s="108"/>
      <c r="M20" s="108"/>
      <c r="N20" s="108"/>
      <c r="O20" s="108"/>
      <c r="P20" s="108"/>
      <c r="Q20" s="108"/>
      <c r="R20" s="108"/>
      <c r="S20" s="108"/>
      <c r="T20" s="108"/>
      <c r="U20" s="108"/>
      <c r="V20" s="108"/>
    </row>
    <row r="21" spans="2:24" ht="15.75" customHeight="1" x14ac:dyDescent="0.45">
      <c r="B21" s="106"/>
      <c r="C21" s="106"/>
      <c r="D21" s="106"/>
      <c r="E21" s="106"/>
      <c r="F21" s="106"/>
      <c r="G21" s="106"/>
      <c r="H21" s="106"/>
      <c r="I21" s="106"/>
      <c r="J21" s="106"/>
      <c r="K21" s="106"/>
      <c r="L21" s="106"/>
      <c r="M21" s="106"/>
      <c r="N21" s="106"/>
      <c r="O21" s="106"/>
      <c r="P21" s="106"/>
      <c r="Q21" s="106"/>
      <c r="R21" s="106"/>
      <c r="S21" s="106"/>
      <c r="T21" s="106"/>
      <c r="U21" s="106"/>
      <c r="V21" s="106"/>
    </row>
    <row r="22" spans="2:24" ht="15.75" customHeight="1" x14ac:dyDescent="0.4">
      <c r="B22" s="44" t="s">
        <v>53</v>
      </c>
      <c r="C22" s="44"/>
      <c r="D22" s="44"/>
      <c r="E22" s="44"/>
      <c r="F22" s="44"/>
      <c r="G22" s="44"/>
    </row>
    <row r="23" spans="2:24" ht="15.75" customHeight="1" x14ac:dyDescent="0.4">
      <c r="B23" s="44" t="s">
        <v>54</v>
      </c>
      <c r="C23" s="44"/>
      <c r="D23" s="44"/>
      <c r="E23" s="44"/>
      <c r="F23" s="44"/>
      <c r="G23" s="44"/>
    </row>
    <row r="24" spans="2:24" ht="15.75" customHeight="1" x14ac:dyDescent="0.4">
      <c r="B24" s="44" t="s">
        <v>55</v>
      </c>
      <c r="C24" s="44" t="s">
        <v>56</v>
      </c>
      <c r="D24" s="44"/>
      <c r="E24" s="44"/>
      <c r="F24" s="44"/>
      <c r="G24" s="44"/>
    </row>
    <row r="25" spans="2:24" ht="15.75" customHeight="1" x14ac:dyDescent="0.4">
      <c r="B25" s="44"/>
      <c r="C25" s="44" t="s">
        <v>57</v>
      </c>
      <c r="D25" s="44"/>
      <c r="E25" s="44"/>
      <c r="F25" s="44"/>
      <c r="G25" s="44"/>
    </row>
    <row r="26" spans="2:24" ht="15.75" customHeight="1" x14ac:dyDescent="0.4">
      <c r="B26" s="44"/>
      <c r="C26" s="44" t="s">
        <v>58</v>
      </c>
      <c r="D26" s="44"/>
      <c r="E26" s="44"/>
      <c r="F26" s="44"/>
      <c r="G26" s="44"/>
    </row>
    <row r="27" spans="2:24" ht="15.75" customHeight="1" x14ac:dyDescent="0.4">
      <c r="B27" s="44"/>
      <c r="C27" s="44" t="s">
        <v>59</v>
      </c>
      <c r="D27" s="44"/>
      <c r="E27" s="44"/>
      <c r="F27" s="44"/>
      <c r="G27" s="44"/>
      <c r="W27" s="32"/>
      <c r="X27" s="32"/>
    </row>
    <row r="28" spans="2:24" ht="15.75" customHeight="1" x14ac:dyDescent="0.4">
      <c r="B28" s="44"/>
      <c r="C28" s="44" t="s">
        <v>60</v>
      </c>
      <c r="D28" s="44"/>
      <c r="E28" s="44"/>
      <c r="F28" s="44"/>
      <c r="G28" s="44"/>
      <c r="W28" s="32"/>
    </row>
    <row r="29" spans="2:24" s="36" customFormat="1" x14ac:dyDescent="0.4">
      <c r="B29" s="44" t="s">
        <v>61</v>
      </c>
      <c r="C29" s="44"/>
      <c r="D29" s="44"/>
      <c r="E29" s="44"/>
      <c r="F29" s="44"/>
      <c r="G29" s="44"/>
      <c r="X29" s="64"/>
    </row>
    <row r="30" spans="2:24" s="36" customFormat="1" x14ac:dyDescent="0.4">
      <c r="B30" s="44"/>
      <c r="C30" s="44"/>
      <c r="D30" s="44"/>
      <c r="E30" s="44"/>
      <c r="F30" s="44"/>
      <c r="G30" s="44"/>
      <c r="X30" s="64"/>
    </row>
    <row r="31" spans="2:24" x14ac:dyDescent="0.45">
      <c r="B31" s="107" t="s">
        <v>132</v>
      </c>
      <c r="C31" s="107"/>
      <c r="D31" s="107"/>
      <c r="W31" s="32"/>
    </row>
    <row r="32" spans="2:24" x14ac:dyDescent="0.45">
      <c r="B32" s="12" t="s">
        <v>133</v>
      </c>
      <c r="C32" s="12"/>
      <c r="D32" s="12"/>
      <c r="E32" s="11"/>
      <c r="F32" s="11"/>
      <c r="G32" s="11"/>
      <c r="H32" s="11"/>
      <c r="I32" s="11"/>
      <c r="J32" s="11"/>
      <c r="K32" s="11"/>
      <c r="L32" s="11"/>
      <c r="M32" s="11"/>
      <c r="N32" s="11"/>
      <c r="O32" s="11"/>
      <c r="P32" s="11"/>
      <c r="Q32" s="11"/>
      <c r="R32" s="11"/>
      <c r="S32" s="11"/>
      <c r="T32" s="11"/>
      <c r="U32" s="11"/>
      <c r="V32" s="11"/>
      <c r="W32" s="32"/>
    </row>
    <row r="33" spans="2:37" s="36" customFormat="1" ht="15.75" customHeight="1" x14ac:dyDescent="0.45">
      <c r="B33" s="12" t="s">
        <v>134</v>
      </c>
      <c r="C33" s="12"/>
      <c r="D33" s="12"/>
      <c r="E33" s="12"/>
      <c r="F33" s="12"/>
      <c r="G33" s="12"/>
      <c r="H33" s="12"/>
      <c r="I33" s="12"/>
      <c r="J33" s="12"/>
      <c r="K33" s="12"/>
      <c r="L33" s="12"/>
      <c r="M33" s="12"/>
      <c r="N33" s="12"/>
      <c r="O33" s="12"/>
      <c r="P33" s="12"/>
      <c r="Q33" s="12"/>
      <c r="R33" s="12"/>
      <c r="S33" s="12"/>
      <c r="T33" s="12"/>
      <c r="U33" s="12"/>
      <c r="V33" s="12"/>
      <c r="X33" s="64"/>
      <c r="Y33" s="32"/>
    </row>
    <row r="34" spans="2:37" ht="15.75" customHeight="1" x14ac:dyDescent="0.45">
      <c r="B34" s="106" t="s">
        <v>135</v>
      </c>
      <c r="C34" s="106"/>
      <c r="D34" s="106"/>
      <c r="E34" s="106"/>
      <c r="F34" s="106"/>
      <c r="G34" s="106"/>
      <c r="H34" s="106"/>
      <c r="I34" s="106"/>
      <c r="J34" s="106"/>
      <c r="K34" s="106"/>
      <c r="L34" s="106"/>
      <c r="M34" s="106"/>
      <c r="N34" s="106"/>
      <c r="O34" s="106"/>
      <c r="P34" s="106"/>
      <c r="Q34" s="106"/>
      <c r="R34" s="106"/>
      <c r="S34" s="106"/>
      <c r="T34" s="106"/>
      <c r="U34" s="106"/>
      <c r="V34" s="106"/>
      <c r="W34" s="32"/>
    </row>
    <row r="35" spans="2:37" ht="15.75" customHeight="1" x14ac:dyDescent="0.45">
      <c r="B35" s="11"/>
      <c r="C35" s="11" t="s">
        <v>62</v>
      </c>
      <c r="D35" s="45"/>
      <c r="G35" s="58"/>
      <c r="H35" s="58"/>
      <c r="I35" s="11" t="s">
        <v>76</v>
      </c>
      <c r="J35" s="58"/>
      <c r="K35" s="58"/>
      <c r="M35" s="58"/>
      <c r="N35" s="58"/>
      <c r="O35" s="58"/>
      <c r="P35" s="58"/>
      <c r="Q35" s="58"/>
      <c r="R35" s="58"/>
      <c r="S35" s="58"/>
      <c r="T35" s="58"/>
      <c r="U35" s="58"/>
      <c r="V35" s="11"/>
      <c r="W35" s="32"/>
    </row>
    <row r="36" spans="2:37" ht="15.75" customHeight="1" x14ac:dyDescent="0.5">
      <c r="B36" s="11"/>
      <c r="C36" s="11" t="s">
        <v>64</v>
      </c>
      <c r="D36" s="49"/>
      <c r="E36" s="58"/>
      <c r="F36" s="49"/>
      <c r="G36" s="58"/>
      <c r="H36" s="58"/>
      <c r="I36" s="11" t="s">
        <v>65</v>
      </c>
      <c r="J36" s="58"/>
      <c r="K36" s="58"/>
      <c r="L36" s="58"/>
      <c r="M36" s="58"/>
      <c r="N36" s="58"/>
      <c r="O36" s="58"/>
      <c r="P36" s="58"/>
      <c r="Q36" s="58"/>
      <c r="R36" s="58"/>
      <c r="S36" s="58"/>
      <c r="T36" s="58"/>
      <c r="U36" s="58"/>
      <c r="V36" s="11"/>
      <c r="W36" s="32"/>
    </row>
    <row r="37" spans="2:37" ht="15.75" customHeight="1" x14ac:dyDescent="0.5">
      <c r="B37" s="11"/>
      <c r="C37" s="12" t="s">
        <v>66</v>
      </c>
      <c r="D37" s="49"/>
      <c r="E37" s="58"/>
      <c r="F37" s="49"/>
      <c r="G37" s="58"/>
      <c r="H37" s="58"/>
      <c r="I37" s="12" t="s">
        <v>67</v>
      </c>
      <c r="J37" s="58"/>
      <c r="K37" s="58"/>
      <c r="L37" s="58"/>
      <c r="M37" s="58"/>
      <c r="N37" s="58"/>
      <c r="O37" s="58"/>
      <c r="P37" s="58"/>
      <c r="Q37" s="58"/>
      <c r="R37" s="58"/>
      <c r="S37" s="58"/>
      <c r="T37" s="58"/>
      <c r="U37" s="58"/>
      <c r="V37" s="11"/>
      <c r="W37" s="67"/>
    </row>
    <row r="38" spans="2:37" ht="15.75" customHeight="1" x14ac:dyDescent="0.5">
      <c r="B38" s="11"/>
      <c r="C38" s="12" t="s">
        <v>68</v>
      </c>
      <c r="D38" s="49"/>
      <c r="E38" s="58"/>
      <c r="F38" s="49"/>
      <c r="G38" s="58"/>
      <c r="H38" s="58"/>
      <c r="I38" s="12" t="s">
        <v>70</v>
      </c>
      <c r="J38" s="58"/>
      <c r="K38" s="58"/>
      <c r="L38" s="58"/>
      <c r="M38" s="58"/>
      <c r="N38" s="58"/>
      <c r="O38" s="58"/>
      <c r="P38" s="58"/>
      <c r="Q38" s="58"/>
      <c r="R38" s="58"/>
      <c r="S38" s="58"/>
      <c r="T38" s="58"/>
      <c r="U38" s="58"/>
      <c r="V38" s="11"/>
      <c r="W38" s="32"/>
    </row>
    <row r="39" spans="2:37" ht="15.75" customHeight="1" x14ac:dyDescent="0.5">
      <c r="B39" s="11"/>
      <c r="C39" s="12" t="s">
        <v>69</v>
      </c>
      <c r="D39" s="49"/>
      <c r="E39" s="58"/>
      <c r="F39" s="49"/>
      <c r="G39" s="58"/>
      <c r="H39" s="58"/>
      <c r="I39" s="12" t="s">
        <v>71</v>
      </c>
      <c r="J39" s="58"/>
      <c r="K39" s="58"/>
      <c r="L39" s="58"/>
      <c r="M39" s="58"/>
      <c r="N39" s="58"/>
      <c r="O39" s="58"/>
      <c r="P39" s="58"/>
      <c r="Q39" s="58"/>
      <c r="R39" s="58"/>
      <c r="S39" s="58"/>
      <c r="T39" s="58"/>
      <c r="U39" s="58"/>
      <c r="V39" s="11"/>
    </row>
    <row r="40" spans="2:37" ht="15.75" customHeight="1" x14ac:dyDescent="0.5">
      <c r="B40" s="11"/>
      <c r="C40" s="11" t="s">
        <v>98</v>
      </c>
      <c r="D40" s="49"/>
      <c r="E40" s="58"/>
      <c r="F40" s="49"/>
      <c r="G40" s="58"/>
      <c r="H40" s="58"/>
      <c r="I40" s="11" t="s">
        <v>99</v>
      </c>
      <c r="J40" s="58"/>
      <c r="K40" s="58"/>
      <c r="L40" s="58"/>
      <c r="M40" s="58"/>
      <c r="N40" s="58"/>
      <c r="O40" s="58"/>
      <c r="P40" s="58"/>
    </row>
    <row r="41" spans="2:37" ht="15.75" customHeight="1" x14ac:dyDescent="0.5">
      <c r="B41" s="11"/>
      <c r="C41" s="49"/>
      <c r="D41" s="76" t="s">
        <v>160</v>
      </c>
      <c r="E41" s="76" t="s">
        <v>160</v>
      </c>
      <c r="F41" s="76" t="s">
        <v>160</v>
      </c>
      <c r="G41" s="76" t="s">
        <v>160</v>
      </c>
      <c r="H41" s="76" t="s">
        <v>160</v>
      </c>
      <c r="I41" s="76" t="s">
        <v>160</v>
      </c>
      <c r="J41" s="76" t="s">
        <v>160</v>
      </c>
      <c r="K41" s="58"/>
      <c r="L41" s="76" t="s">
        <v>160</v>
      </c>
      <c r="M41" s="76" t="s">
        <v>160</v>
      </c>
      <c r="N41" s="76" t="s">
        <v>160</v>
      </c>
      <c r="O41" s="76" t="s">
        <v>160</v>
      </c>
      <c r="P41" s="76" t="s">
        <v>160</v>
      </c>
      <c r="Q41" s="76" t="s">
        <v>160</v>
      </c>
      <c r="R41" s="76" t="s">
        <v>160</v>
      </c>
      <c r="S41" s="76" t="s">
        <v>160</v>
      </c>
      <c r="T41" s="76" t="s">
        <v>160</v>
      </c>
      <c r="U41" s="76" t="s">
        <v>160</v>
      </c>
      <c r="V41" s="76" t="s">
        <v>160</v>
      </c>
      <c r="W41" s="76" t="s">
        <v>160</v>
      </c>
      <c r="X41" s="45" t="s">
        <v>161</v>
      </c>
    </row>
    <row r="42" spans="2:37" x14ac:dyDescent="0.45">
      <c r="B42" s="11"/>
      <c r="C42" s="11"/>
      <c r="D42" s="11"/>
      <c r="E42" s="11"/>
      <c r="F42" s="11"/>
      <c r="G42" s="11"/>
      <c r="H42" s="11"/>
      <c r="I42" s="11"/>
      <c r="J42" s="11"/>
      <c r="K42" s="11"/>
      <c r="L42" s="11"/>
      <c r="M42" s="11"/>
      <c r="N42" s="11"/>
      <c r="O42" s="11"/>
      <c r="P42" s="11"/>
      <c r="Q42" s="11"/>
      <c r="R42" s="11"/>
      <c r="S42" s="11"/>
      <c r="T42" s="11"/>
      <c r="U42" s="11"/>
      <c r="V42" s="11"/>
      <c r="X42" s="45" t="s">
        <v>161</v>
      </c>
      <c r="AC42" s="100" t="s">
        <v>159</v>
      </c>
      <c r="AD42" s="101"/>
      <c r="AE42" s="102"/>
    </row>
    <row r="43" spans="2:37" x14ac:dyDescent="0.45">
      <c r="B43" s="11"/>
      <c r="C43" s="11"/>
      <c r="D43" s="11"/>
      <c r="E43" s="11"/>
      <c r="F43" s="11"/>
      <c r="G43" s="11"/>
      <c r="H43" s="11"/>
      <c r="I43" s="11"/>
      <c r="J43" s="11"/>
      <c r="K43" s="11"/>
      <c r="L43" s="11"/>
      <c r="M43" s="11"/>
      <c r="N43" s="11"/>
      <c r="O43" s="11"/>
      <c r="P43" s="11"/>
      <c r="Q43" s="11"/>
      <c r="R43" s="11"/>
      <c r="S43" s="11"/>
      <c r="T43" s="11"/>
      <c r="U43" s="11"/>
      <c r="V43" s="11"/>
      <c r="X43" s="57" t="s">
        <v>145</v>
      </c>
      <c r="AC43" s="103"/>
      <c r="AD43" s="104"/>
      <c r="AE43" s="105"/>
      <c r="AK43" s="45"/>
    </row>
    <row r="44" spans="2:37" s="45" customFormat="1" ht="48.6" x14ac:dyDescent="0.45">
      <c r="B44" s="11"/>
      <c r="C44" s="11"/>
      <c r="D44" s="11"/>
      <c r="E44" s="11"/>
      <c r="F44" s="11"/>
      <c r="G44" s="11"/>
      <c r="H44" s="11"/>
      <c r="I44" s="11"/>
      <c r="J44" s="11"/>
      <c r="K44" s="11"/>
      <c r="L44" s="11"/>
      <c r="M44" s="11"/>
      <c r="N44" s="11"/>
      <c r="O44" s="11"/>
      <c r="P44" s="11"/>
      <c r="Q44" s="11"/>
      <c r="R44" s="11"/>
      <c r="S44" s="11"/>
      <c r="T44" s="11"/>
      <c r="U44" s="11"/>
      <c r="V44" s="11"/>
      <c r="X44" s="34" t="s">
        <v>136</v>
      </c>
      <c r="Y44" s="34" t="s">
        <v>167</v>
      </c>
      <c r="Z44" s="42" t="s">
        <v>137</v>
      </c>
      <c r="AA44" s="68" t="s">
        <v>138</v>
      </c>
      <c r="AB44" s="46" t="s">
        <v>158</v>
      </c>
      <c r="AC44" s="71" t="s">
        <v>162</v>
      </c>
      <c r="AD44" s="72" t="s">
        <v>152</v>
      </c>
      <c r="AE44" s="72" t="s">
        <v>153</v>
      </c>
      <c r="AF44" s="46" t="s">
        <v>216</v>
      </c>
      <c r="AG44" s="46" t="s">
        <v>155</v>
      </c>
      <c r="AH44" s="52" t="s">
        <v>163</v>
      </c>
      <c r="AI44" s="42" t="s">
        <v>139</v>
      </c>
      <c r="AJ44" s="52" t="s">
        <v>140</v>
      </c>
      <c r="AK44" s="68" t="s">
        <v>154</v>
      </c>
    </row>
    <row r="45" spans="2:37" ht="19.350000000000001" customHeight="1" x14ac:dyDescent="0.45">
      <c r="B45" s="11"/>
      <c r="C45" s="11"/>
      <c r="D45" s="11"/>
      <c r="E45" s="11"/>
      <c r="F45" s="11"/>
      <c r="G45" s="11"/>
      <c r="H45" s="11"/>
      <c r="I45" s="11"/>
      <c r="J45" s="11"/>
      <c r="K45" s="11"/>
      <c r="L45" s="11"/>
      <c r="M45" s="11"/>
      <c r="N45" s="11"/>
      <c r="O45" s="11"/>
      <c r="P45" s="11"/>
      <c r="Q45" s="11"/>
      <c r="R45" s="11"/>
      <c r="S45" s="11"/>
      <c r="T45" s="11"/>
      <c r="U45" s="11"/>
      <c r="V45" s="11"/>
      <c r="W45" s="91" t="s">
        <v>217</v>
      </c>
      <c r="X45" s="74" t="s">
        <v>141</v>
      </c>
      <c r="Y45" s="65" t="s">
        <v>144</v>
      </c>
      <c r="Z45" s="65" t="str">
        <f>PHONETIC(Y45)</f>
        <v>ニシオオジ サンタロウ</v>
      </c>
      <c r="AA45" s="65" t="s">
        <v>121</v>
      </c>
      <c r="AB45" s="65">
        <v>1</v>
      </c>
      <c r="AC45" s="75">
        <v>666</v>
      </c>
      <c r="AD45" s="75"/>
      <c r="AE45" s="75"/>
      <c r="AF45" s="55"/>
      <c r="AG45" s="56" t="s">
        <v>143</v>
      </c>
      <c r="AH45" s="78" t="s">
        <v>203</v>
      </c>
      <c r="AI45" s="65" t="s">
        <v>204</v>
      </c>
      <c r="AJ45" s="65" t="str">
        <f>PHONETIC(AI45)</f>
        <v>カイケンOBダンシA</v>
      </c>
      <c r="AK45" s="66"/>
    </row>
    <row r="46" spans="2:37" ht="19.350000000000001" customHeight="1" x14ac:dyDescent="0.45">
      <c r="B46" s="11"/>
      <c r="C46" s="11"/>
      <c r="D46" s="11"/>
      <c r="E46" s="11"/>
      <c r="F46" s="11"/>
      <c r="G46" s="11"/>
      <c r="H46" s="11"/>
      <c r="I46" s="11"/>
      <c r="J46" s="11"/>
      <c r="K46" s="11"/>
      <c r="L46" s="11"/>
      <c r="M46" s="11"/>
      <c r="N46" s="11"/>
      <c r="O46" s="11"/>
      <c r="P46" s="11"/>
      <c r="Q46" s="11"/>
      <c r="R46" s="11"/>
      <c r="S46" s="11"/>
      <c r="T46" s="11"/>
      <c r="U46" s="11"/>
      <c r="V46" s="11"/>
      <c r="W46" s="32"/>
      <c r="X46" s="37"/>
      <c r="Y46" s="86" t="s">
        <v>168</v>
      </c>
      <c r="Z46" s="33" t="s">
        <v>165</v>
      </c>
      <c r="AA46" s="37"/>
      <c r="AB46" s="37"/>
      <c r="AC46" s="87"/>
      <c r="AD46" s="87"/>
      <c r="AE46" s="87"/>
      <c r="AF46" s="37"/>
      <c r="AG46" s="37"/>
      <c r="AH46" s="37"/>
      <c r="AI46" s="33"/>
      <c r="AJ46" s="33" t="s">
        <v>165</v>
      </c>
      <c r="AK46" s="33"/>
    </row>
    <row r="47" spans="2:37" ht="19.350000000000001" customHeight="1" x14ac:dyDescent="0.45">
      <c r="B47" s="11"/>
      <c r="C47" s="11"/>
      <c r="D47" s="11"/>
      <c r="E47" s="11"/>
      <c r="F47" s="11"/>
      <c r="G47" s="11"/>
      <c r="H47" s="11"/>
      <c r="I47" s="11"/>
      <c r="J47" s="11"/>
      <c r="K47" s="11"/>
      <c r="L47" s="11"/>
      <c r="M47" s="11"/>
      <c r="N47" s="11"/>
      <c r="O47" s="11"/>
      <c r="P47" s="11"/>
      <c r="Q47" s="11"/>
      <c r="R47" s="11"/>
      <c r="S47" s="11"/>
      <c r="T47" s="11"/>
      <c r="U47" s="11"/>
      <c r="V47" s="11"/>
      <c r="W47" s="32"/>
      <c r="X47" s="47"/>
      <c r="Y47" s="73"/>
      <c r="Z47" s="73" t="str">
        <f t="shared" ref="Z47:Z66" si="1">PHONETIC(Y47)</f>
        <v/>
      </c>
      <c r="AA47" s="34"/>
      <c r="AB47" s="34"/>
      <c r="AC47" s="69"/>
      <c r="AD47" s="70"/>
      <c r="AE47" s="70"/>
      <c r="AF47" s="34"/>
      <c r="AG47" s="34"/>
      <c r="AH47" s="42"/>
      <c r="AI47" s="42"/>
      <c r="AJ47" s="34" t="str">
        <f t="shared" ref="AJ47:AJ66" si="2">PHONETIC(AI47)</f>
        <v/>
      </c>
      <c r="AK47" s="34"/>
    </row>
    <row r="48" spans="2:37" ht="19.350000000000001" customHeight="1" x14ac:dyDescent="0.45">
      <c r="B48" s="11"/>
      <c r="C48" s="11"/>
      <c r="D48" s="11"/>
      <c r="E48" s="11"/>
      <c r="F48" s="11"/>
      <c r="G48" s="11"/>
      <c r="H48" s="11"/>
      <c r="I48" s="11"/>
      <c r="J48" s="11"/>
      <c r="K48" s="11"/>
      <c r="L48" s="11"/>
      <c r="M48" s="11"/>
      <c r="N48" s="11"/>
      <c r="O48" s="11"/>
      <c r="P48" s="11"/>
      <c r="Q48" s="11"/>
      <c r="R48" s="11"/>
      <c r="S48" s="11"/>
      <c r="T48" s="11"/>
      <c r="U48" s="11"/>
      <c r="V48" s="11"/>
      <c r="W48" s="32"/>
      <c r="X48" s="47"/>
      <c r="Y48" s="73"/>
      <c r="Z48" s="73" t="str">
        <f t="shared" si="1"/>
        <v/>
      </c>
      <c r="AA48" s="34"/>
      <c r="AB48" s="34"/>
      <c r="AC48" s="69"/>
      <c r="AD48" s="70"/>
      <c r="AE48" s="70"/>
      <c r="AF48" s="34"/>
      <c r="AG48" s="34"/>
      <c r="AH48" s="42"/>
      <c r="AI48" s="42"/>
      <c r="AJ48" s="34" t="str">
        <f t="shared" si="2"/>
        <v/>
      </c>
      <c r="AK48" s="34"/>
    </row>
    <row r="49" spans="1:37" ht="19.350000000000001" customHeight="1" x14ac:dyDescent="0.45">
      <c r="B49" s="11"/>
      <c r="C49" s="11"/>
      <c r="D49" s="11"/>
      <c r="E49" s="11"/>
      <c r="F49" s="11"/>
      <c r="G49" s="11"/>
      <c r="H49" s="11"/>
      <c r="I49" s="11"/>
      <c r="J49" s="11"/>
      <c r="K49" s="11"/>
      <c r="L49" s="11"/>
      <c r="M49" s="11"/>
      <c r="N49" s="11"/>
      <c r="O49" s="11"/>
      <c r="P49" s="11"/>
      <c r="Q49" s="11"/>
      <c r="R49" s="11"/>
      <c r="S49" s="11"/>
      <c r="T49" s="11"/>
      <c r="U49" s="11"/>
      <c r="V49" s="11"/>
      <c r="W49" s="32"/>
      <c r="X49" s="47"/>
      <c r="Y49" s="73"/>
      <c r="Z49" s="73" t="str">
        <f t="shared" si="1"/>
        <v/>
      </c>
      <c r="AA49" s="34"/>
      <c r="AB49" s="34"/>
      <c r="AC49" s="69"/>
      <c r="AD49" s="70"/>
      <c r="AE49" s="70"/>
      <c r="AF49" s="34"/>
      <c r="AG49" s="34"/>
      <c r="AH49" s="42"/>
      <c r="AI49" s="42"/>
      <c r="AJ49" s="34" t="str">
        <f t="shared" si="2"/>
        <v/>
      </c>
      <c r="AK49" s="34"/>
    </row>
    <row r="50" spans="1:37" ht="19.350000000000001" customHeight="1" x14ac:dyDescent="0.45">
      <c r="B50" s="11"/>
      <c r="C50" s="11"/>
      <c r="D50" s="11"/>
      <c r="E50" s="11"/>
      <c r="F50" s="11"/>
      <c r="G50" s="11"/>
      <c r="H50" s="11"/>
      <c r="I50" s="11"/>
      <c r="J50" s="11"/>
      <c r="K50" s="11"/>
      <c r="L50" s="11"/>
      <c r="M50" s="11"/>
      <c r="N50" s="11"/>
      <c r="O50" s="11"/>
      <c r="P50" s="11"/>
      <c r="Q50" s="11"/>
      <c r="R50" s="11"/>
      <c r="S50" s="11"/>
      <c r="T50" s="11"/>
      <c r="U50" s="11"/>
      <c r="V50" s="11"/>
      <c r="W50" s="32"/>
      <c r="X50" s="47"/>
      <c r="Y50" s="73"/>
      <c r="Z50" s="73" t="str">
        <f t="shared" si="1"/>
        <v/>
      </c>
      <c r="AA50" s="34"/>
      <c r="AB50" s="34"/>
      <c r="AC50" s="69"/>
      <c r="AD50" s="70"/>
      <c r="AE50" s="70"/>
      <c r="AF50" s="34"/>
      <c r="AG50" s="34"/>
      <c r="AH50" s="42"/>
      <c r="AI50" s="42"/>
      <c r="AJ50" s="34" t="str">
        <f t="shared" si="2"/>
        <v/>
      </c>
      <c r="AK50" s="34"/>
    </row>
    <row r="51" spans="1:37" ht="19.350000000000001" customHeight="1" x14ac:dyDescent="0.45">
      <c r="A51" s="32">
        <v>5</v>
      </c>
      <c r="B51" s="11"/>
      <c r="C51" s="11"/>
      <c r="D51" s="11"/>
      <c r="E51" s="11"/>
      <c r="F51" s="11"/>
      <c r="G51" s="11"/>
      <c r="H51" s="11"/>
      <c r="I51" s="11"/>
      <c r="J51" s="11"/>
      <c r="K51" s="11"/>
      <c r="L51" s="11"/>
      <c r="M51" s="11"/>
      <c r="N51" s="11"/>
      <c r="O51" s="11"/>
      <c r="P51" s="11"/>
      <c r="Q51" s="11"/>
      <c r="R51" s="11"/>
      <c r="S51" s="11"/>
      <c r="T51" s="11"/>
      <c r="U51" s="11"/>
      <c r="V51" s="11"/>
      <c r="W51" s="32">
        <v>5</v>
      </c>
      <c r="X51" s="47"/>
      <c r="Y51" s="73"/>
      <c r="Z51" s="73" t="str">
        <f t="shared" si="1"/>
        <v/>
      </c>
      <c r="AA51" s="34"/>
      <c r="AB51" s="34"/>
      <c r="AC51" s="69"/>
      <c r="AD51" s="70"/>
      <c r="AE51" s="70"/>
      <c r="AF51" s="34"/>
      <c r="AG51" s="34"/>
      <c r="AH51" s="42"/>
      <c r="AI51" s="42"/>
      <c r="AJ51" s="34" t="str">
        <f t="shared" si="2"/>
        <v/>
      </c>
      <c r="AK51" s="34"/>
    </row>
    <row r="52" spans="1:37" ht="19.350000000000001" customHeight="1" x14ac:dyDescent="0.45">
      <c r="B52" s="11"/>
      <c r="C52" s="11"/>
      <c r="D52" s="11"/>
      <c r="E52" s="11"/>
      <c r="F52" s="11"/>
      <c r="G52" s="11"/>
      <c r="H52" s="11"/>
      <c r="I52" s="11"/>
      <c r="J52" s="11"/>
      <c r="K52" s="11"/>
      <c r="L52" s="11"/>
      <c r="M52" s="11"/>
      <c r="N52" s="11"/>
      <c r="O52" s="11"/>
      <c r="P52" s="11"/>
      <c r="Q52" s="11"/>
      <c r="R52" s="11"/>
      <c r="S52" s="11"/>
      <c r="T52" s="11"/>
      <c r="U52" s="11"/>
      <c r="V52" s="11"/>
      <c r="W52" s="32"/>
      <c r="X52" s="47"/>
      <c r="Y52" s="73"/>
      <c r="Z52" s="73" t="str">
        <f t="shared" si="1"/>
        <v/>
      </c>
      <c r="AA52" s="34"/>
      <c r="AB52" s="34"/>
      <c r="AC52" s="69"/>
      <c r="AD52" s="70"/>
      <c r="AE52" s="70"/>
      <c r="AF52" s="34"/>
      <c r="AG52" s="34"/>
      <c r="AH52" s="42"/>
      <c r="AI52" s="42"/>
      <c r="AJ52" s="34" t="str">
        <f t="shared" si="2"/>
        <v/>
      </c>
      <c r="AK52" s="34"/>
    </row>
    <row r="53" spans="1:37" ht="19.350000000000001" customHeight="1" x14ac:dyDescent="0.45">
      <c r="B53" s="11"/>
      <c r="C53" s="11"/>
      <c r="D53" s="11"/>
      <c r="E53" s="11"/>
      <c r="F53" s="11"/>
      <c r="G53" s="11"/>
      <c r="H53" s="11"/>
      <c r="I53" s="11"/>
      <c r="J53" s="11"/>
      <c r="K53" s="11"/>
      <c r="L53" s="11"/>
      <c r="M53" s="11"/>
      <c r="N53" s="11"/>
      <c r="O53" s="11"/>
      <c r="P53" s="11"/>
      <c r="Q53" s="11"/>
      <c r="R53" s="11"/>
      <c r="S53" s="11"/>
      <c r="T53" s="11"/>
      <c r="U53" s="11"/>
      <c r="V53" s="11"/>
      <c r="W53" s="32"/>
      <c r="X53" s="47"/>
      <c r="Y53" s="73"/>
      <c r="Z53" s="73" t="str">
        <f t="shared" si="1"/>
        <v/>
      </c>
      <c r="AA53" s="34"/>
      <c r="AB53" s="34"/>
      <c r="AC53" s="69"/>
      <c r="AD53" s="70"/>
      <c r="AE53" s="70"/>
      <c r="AF53" s="34"/>
      <c r="AG53" s="34"/>
      <c r="AH53" s="42"/>
      <c r="AI53" s="42"/>
      <c r="AJ53" s="34" t="str">
        <f t="shared" si="2"/>
        <v/>
      </c>
      <c r="AK53" s="34"/>
    </row>
    <row r="54" spans="1:37" ht="19.350000000000001" customHeight="1" x14ac:dyDescent="0.45">
      <c r="B54" s="11"/>
      <c r="C54" s="11"/>
      <c r="D54" s="11"/>
      <c r="E54" s="11"/>
      <c r="F54" s="11"/>
      <c r="G54" s="11"/>
      <c r="H54" s="11"/>
      <c r="I54" s="11"/>
      <c r="J54" s="11"/>
      <c r="K54" s="11"/>
      <c r="L54" s="11"/>
      <c r="M54" s="11"/>
      <c r="N54" s="11"/>
      <c r="O54" s="11"/>
      <c r="P54" s="11"/>
      <c r="Q54" s="11"/>
      <c r="R54" s="11"/>
      <c r="S54" s="11"/>
      <c r="T54" s="11"/>
      <c r="U54" s="11"/>
      <c r="V54" s="11"/>
      <c r="W54" s="32"/>
      <c r="X54" s="47"/>
      <c r="Y54" s="73"/>
      <c r="Z54" s="73" t="str">
        <f t="shared" si="1"/>
        <v/>
      </c>
      <c r="AA54" s="34"/>
      <c r="AB54" s="34"/>
      <c r="AC54" s="69"/>
      <c r="AD54" s="70"/>
      <c r="AE54" s="70"/>
      <c r="AF54" s="34"/>
      <c r="AG54" s="34"/>
      <c r="AH54" s="42"/>
      <c r="AI54" s="42"/>
      <c r="AJ54" s="34" t="str">
        <f t="shared" si="2"/>
        <v/>
      </c>
      <c r="AK54" s="34"/>
    </row>
    <row r="55" spans="1:37" ht="19.350000000000001" customHeight="1" x14ac:dyDescent="0.45">
      <c r="B55" s="11"/>
      <c r="C55" s="11"/>
      <c r="D55" s="11"/>
      <c r="E55" s="11"/>
      <c r="F55" s="11"/>
      <c r="G55" s="11"/>
      <c r="H55" s="11"/>
      <c r="I55" s="11"/>
      <c r="J55" s="11"/>
      <c r="K55" s="11"/>
      <c r="L55" s="11"/>
      <c r="M55" s="11"/>
      <c r="N55" s="11"/>
      <c r="O55" s="11"/>
      <c r="P55" s="11"/>
      <c r="Q55" s="11"/>
      <c r="R55" s="11"/>
      <c r="S55" s="11"/>
      <c r="T55" s="11"/>
      <c r="U55" s="11"/>
      <c r="V55" s="11"/>
      <c r="W55" s="32"/>
      <c r="X55" s="47"/>
      <c r="Y55" s="73"/>
      <c r="Z55" s="73" t="str">
        <f t="shared" si="1"/>
        <v/>
      </c>
      <c r="AA55" s="34"/>
      <c r="AB55" s="34"/>
      <c r="AC55" s="69"/>
      <c r="AD55" s="70"/>
      <c r="AE55" s="70"/>
      <c r="AF55" s="34"/>
      <c r="AG55" s="34"/>
      <c r="AH55" s="42"/>
      <c r="AI55" s="42"/>
      <c r="AJ55" s="34" t="str">
        <f t="shared" si="2"/>
        <v/>
      </c>
      <c r="AK55" s="34"/>
    </row>
    <row r="56" spans="1:37" ht="19.350000000000001" customHeight="1" x14ac:dyDescent="0.45">
      <c r="A56" s="32">
        <v>10</v>
      </c>
      <c r="B56" s="11"/>
      <c r="C56" s="11"/>
      <c r="D56" s="11"/>
      <c r="E56" s="11"/>
      <c r="F56" s="11"/>
      <c r="G56" s="11"/>
      <c r="H56" s="11"/>
      <c r="I56" s="11"/>
      <c r="J56" s="11"/>
      <c r="K56" s="11"/>
      <c r="L56" s="11"/>
      <c r="M56" s="11"/>
      <c r="N56" s="11"/>
      <c r="O56" s="11"/>
      <c r="P56" s="11"/>
      <c r="Q56" s="11"/>
      <c r="R56" s="11"/>
      <c r="S56" s="11"/>
      <c r="T56" s="11"/>
      <c r="U56" s="11"/>
      <c r="V56" s="11"/>
      <c r="W56" s="32">
        <v>10</v>
      </c>
      <c r="X56" s="47"/>
      <c r="Y56" s="73"/>
      <c r="Z56" s="73" t="str">
        <f t="shared" si="1"/>
        <v/>
      </c>
      <c r="AA56" s="34"/>
      <c r="AB56" s="34"/>
      <c r="AC56" s="69"/>
      <c r="AD56" s="70"/>
      <c r="AE56" s="70"/>
      <c r="AF56" s="34"/>
      <c r="AG56" s="34"/>
      <c r="AH56" s="42"/>
      <c r="AI56" s="42"/>
      <c r="AJ56" s="34" t="str">
        <f t="shared" si="2"/>
        <v/>
      </c>
      <c r="AK56" s="34"/>
    </row>
    <row r="57" spans="1:37" ht="19.350000000000001" customHeight="1" x14ac:dyDescent="0.45">
      <c r="B57" s="11"/>
      <c r="C57" s="11"/>
      <c r="D57" s="11"/>
      <c r="E57" s="11"/>
      <c r="F57" s="11"/>
      <c r="G57" s="11"/>
      <c r="H57" s="11"/>
      <c r="I57" s="11"/>
      <c r="J57" s="11"/>
      <c r="K57" s="11"/>
      <c r="L57" s="11"/>
      <c r="M57" s="11"/>
      <c r="N57" s="11"/>
      <c r="O57" s="11"/>
      <c r="P57" s="11"/>
      <c r="Q57" s="11"/>
      <c r="R57" s="11"/>
      <c r="S57" s="11"/>
      <c r="T57" s="11"/>
      <c r="U57" s="11"/>
      <c r="V57" s="11"/>
      <c r="W57" s="32"/>
      <c r="X57" s="47"/>
      <c r="Y57" s="73"/>
      <c r="Z57" s="73" t="str">
        <f t="shared" si="1"/>
        <v/>
      </c>
      <c r="AA57" s="34"/>
      <c r="AB57" s="34"/>
      <c r="AC57" s="69"/>
      <c r="AD57" s="70"/>
      <c r="AE57" s="70"/>
      <c r="AF57" s="34"/>
      <c r="AG57" s="34"/>
      <c r="AH57" s="42"/>
      <c r="AI57" s="42"/>
      <c r="AJ57" s="34" t="str">
        <f t="shared" si="2"/>
        <v/>
      </c>
      <c r="AK57" s="34"/>
    </row>
    <row r="58" spans="1:37" ht="19.350000000000001" customHeight="1" x14ac:dyDescent="0.45">
      <c r="B58" s="11"/>
      <c r="C58" s="11"/>
      <c r="D58" s="11"/>
      <c r="E58" s="11"/>
      <c r="F58" s="11"/>
      <c r="G58" s="11"/>
      <c r="H58" s="11"/>
      <c r="I58" s="11"/>
      <c r="J58" s="11"/>
      <c r="K58" s="11"/>
      <c r="L58" s="11"/>
      <c r="M58" s="11"/>
      <c r="N58" s="11"/>
      <c r="O58" s="11"/>
      <c r="P58" s="11"/>
      <c r="Q58" s="11"/>
      <c r="R58" s="11"/>
      <c r="S58" s="11"/>
      <c r="T58" s="11"/>
      <c r="U58" s="11"/>
      <c r="V58" s="11"/>
      <c r="W58" s="32"/>
      <c r="X58" s="47"/>
      <c r="Y58" s="73"/>
      <c r="Z58" s="73" t="str">
        <f t="shared" si="1"/>
        <v/>
      </c>
      <c r="AA58" s="34"/>
      <c r="AB58" s="34"/>
      <c r="AC58" s="69"/>
      <c r="AD58" s="70"/>
      <c r="AE58" s="70"/>
      <c r="AF58" s="34"/>
      <c r="AG58" s="34"/>
      <c r="AH58" s="42"/>
      <c r="AI58" s="42"/>
      <c r="AJ58" s="34" t="str">
        <f t="shared" si="2"/>
        <v/>
      </c>
      <c r="AK58" s="34"/>
    </row>
    <row r="59" spans="1:37" ht="19.350000000000001" customHeight="1" x14ac:dyDescent="0.45">
      <c r="B59" s="11"/>
      <c r="C59" s="11"/>
      <c r="D59" s="11"/>
      <c r="E59" s="11"/>
      <c r="F59" s="11"/>
      <c r="G59" s="11"/>
      <c r="H59" s="11"/>
      <c r="I59" s="11"/>
      <c r="J59" s="11"/>
      <c r="K59" s="11"/>
      <c r="L59" s="11"/>
      <c r="M59" s="11"/>
      <c r="N59" s="11"/>
      <c r="O59" s="11"/>
      <c r="P59" s="11"/>
      <c r="Q59" s="11"/>
      <c r="R59" s="11"/>
      <c r="S59" s="11"/>
      <c r="T59" s="11"/>
      <c r="U59" s="11"/>
      <c r="V59" s="11"/>
      <c r="W59" s="32"/>
      <c r="X59" s="47"/>
      <c r="Y59" s="73"/>
      <c r="Z59" s="73" t="str">
        <f t="shared" si="1"/>
        <v/>
      </c>
      <c r="AA59" s="34"/>
      <c r="AB59" s="34"/>
      <c r="AC59" s="69"/>
      <c r="AD59" s="70"/>
      <c r="AE59" s="70"/>
      <c r="AF59" s="34"/>
      <c r="AG59" s="34"/>
      <c r="AH59" s="42"/>
      <c r="AI59" s="42"/>
      <c r="AJ59" s="34" t="str">
        <f t="shared" si="2"/>
        <v/>
      </c>
      <c r="AK59" s="34"/>
    </row>
    <row r="60" spans="1:37" ht="19.350000000000001" customHeight="1" x14ac:dyDescent="0.45">
      <c r="B60" s="11"/>
      <c r="C60" s="11"/>
      <c r="D60" s="11"/>
      <c r="E60" s="11"/>
      <c r="F60" s="11"/>
      <c r="G60" s="11"/>
      <c r="H60" s="11"/>
      <c r="I60" s="11"/>
      <c r="J60" s="11"/>
      <c r="K60" s="11"/>
      <c r="L60" s="11"/>
      <c r="M60" s="11"/>
      <c r="N60" s="11"/>
      <c r="O60" s="11"/>
      <c r="P60" s="11"/>
      <c r="Q60" s="11"/>
      <c r="R60" s="11"/>
      <c r="S60" s="11"/>
      <c r="T60" s="11"/>
      <c r="U60" s="11"/>
      <c r="V60" s="11"/>
      <c r="W60" s="32"/>
      <c r="X60" s="47"/>
      <c r="Y60" s="73"/>
      <c r="Z60" s="73" t="str">
        <f t="shared" si="1"/>
        <v/>
      </c>
      <c r="AA60" s="34"/>
      <c r="AB60" s="34"/>
      <c r="AC60" s="69"/>
      <c r="AD60" s="70"/>
      <c r="AE60" s="70"/>
      <c r="AF60" s="34"/>
      <c r="AG60" s="34"/>
      <c r="AH60" s="42"/>
      <c r="AI60" s="42"/>
      <c r="AJ60" s="34" t="str">
        <f t="shared" si="2"/>
        <v/>
      </c>
      <c r="AK60" s="34"/>
    </row>
    <row r="61" spans="1:37" ht="19.350000000000001" customHeight="1" x14ac:dyDescent="0.45">
      <c r="B61" s="11"/>
      <c r="C61" s="11"/>
      <c r="D61" s="11"/>
      <c r="E61" s="11"/>
      <c r="F61" s="11"/>
      <c r="G61" s="11"/>
      <c r="H61" s="11"/>
      <c r="I61" s="11"/>
      <c r="J61" s="11"/>
      <c r="K61" s="11"/>
      <c r="L61" s="11"/>
      <c r="M61" s="11"/>
      <c r="N61" s="11"/>
      <c r="O61" s="11"/>
      <c r="P61" s="11"/>
      <c r="Q61" s="11"/>
      <c r="R61" s="11"/>
      <c r="S61" s="11"/>
      <c r="T61" s="11"/>
      <c r="U61" s="11"/>
      <c r="V61" s="11"/>
      <c r="W61" s="32">
        <v>15</v>
      </c>
      <c r="X61" s="47"/>
      <c r="Y61" s="73"/>
      <c r="Z61" s="73" t="str">
        <f t="shared" si="1"/>
        <v/>
      </c>
      <c r="AA61" s="34"/>
      <c r="AB61" s="34"/>
      <c r="AC61" s="69"/>
      <c r="AD61" s="70"/>
      <c r="AE61" s="70"/>
      <c r="AF61" s="34"/>
      <c r="AG61" s="34"/>
      <c r="AH61" s="42"/>
      <c r="AI61" s="42"/>
      <c r="AJ61" s="34" t="str">
        <f t="shared" si="2"/>
        <v/>
      </c>
      <c r="AK61" s="34"/>
    </row>
    <row r="62" spans="1:37" ht="19.350000000000001" customHeight="1" x14ac:dyDescent="0.45">
      <c r="A62" s="32">
        <v>16</v>
      </c>
      <c r="B62" s="11"/>
      <c r="C62" s="11"/>
      <c r="D62" s="11"/>
      <c r="E62" s="11"/>
      <c r="F62" s="11"/>
      <c r="G62" s="11"/>
      <c r="H62" s="11"/>
      <c r="I62" s="11"/>
      <c r="J62" s="11"/>
      <c r="K62" s="11"/>
      <c r="L62" s="11"/>
      <c r="M62" s="11"/>
      <c r="N62" s="11"/>
      <c r="O62" s="11"/>
      <c r="P62" s="11"/>
      <c r="Q62" s="11"/>
      <c r="R62" s="11"/>
      <c r="S62" s="11"/>
      <c r="T62" s="11"/>
      <c r="U62" s="11"/>
      <c r="V62" s="11"/>
      <c r="W62" s="32"/>
      <c r="X62" s="47"/>
      <c r="Y62" s="73"/>
      <c r="Z62" s="73" t="str">
        <f t="shared" si="1"/>
        <v/>
      </c>
      <c r="AA62" s="34"/>
      <c r="AB62" s="34"/>
      <c r="AC62" s="69"/>
      <c r="AD62" s="70"/>
      <c r="AE62" s="70"/>
      <c r="AF62" s="34"/>
      <c r="AG62" s="34"/>
      <c r="AH62" s="42"/>
      <c r="AI62" s="42"/>
      <c r="AJ62" s="34" t="str">
        <f t="shared" si="2"/>
        <v/>
      </c>
      <c r="AK62" s="34"/>
    </row>
    <row r="63" spans="1:37" ht="19.350000000000001" customHeight="1" x14ac:dyDescent="0.45">
      <c r="B63" s="11"/>
      <c r="C63" s="11"/>
      <c r="D63" s="11"/>
      <c r="E63" s="11"/>
      <c r="F63" s="11"/>
      <c r="G63" s="11"/>
      <c r="H63" s="11"/>
      <c r="I63" s="11"/>
      <c r="J63" s="11"/>
      <c r="K63" s="11"/>
      <c r="L63" s="11"/>
      <c r="M63" s="11"/>
      <c r="N63" s="11"/>
      <c r="O63" s="11"/>
      <c r="P63" s="11"/>
      <c r="Q63" s="11"/>
      <c r="R63" s="11"/>
      <c r="S63" s="11"/>
      <c r="T63" s="11"/>
      <c r="U63" s="11"/>
      <c r="V63" s="11"/>
      <c r="W63" s="32"/>
      <c r="X63" s="47"/>
      <c r="Y63" s="73"/>
      <c r="Z63" s="73" t="str">
        <f t="shared" si="1"/>
        <v/>
      </c>
      <c r="AA63" s="34"/>
      <c r="AB63" s="34"/>
      <c r="AC63" s="69"/>
      <c r="AD63" s="70"/>
      <c r="AE63" s="70"/>
      <c r="AF63" s="34"/>
      <c r="AG63" s="34"/>
      <c r="AH63" s="42"/>
      <c r="AI63" s="42"/>
      <c r="AJ63" s="34" t="str">
        <f t="shared" si="2"/>
        <v/>
      </c>
      <c r="AK63" s="34"/>
    </row>
    <row r="64" spans="1:37" ht="19.350000000000001" customHeight="1" x14ac:dyDescent="0.45">
      <c r="B64" s="11"/>
      <c r="C64" s="11"/>
      <c r="D64" s="11"/>
      <c r="E64" s="11"/>
      <c r="F64" s="11"/>
      <c r="G64" s="11"/>
      <c r="H64" s="11"/>
      <c r="I64" s="11"/>
      <c r="J64" s="11"/>
      <c r="K64" s="11"/>
      <c r="L64" s="11"/>
      <c r="M64" s="11"/>
      <c r="N64" s="11"/>
      <c r="O64" s="11"/>
      <c r="P64" s="11"/>
      <c r="Q64" s="11"/>
      <c r="R64" s="11"/>
      <c r="S64" s="11"/>
      <c r="T64" s="11"/>
      <c r="U64" s="11"/>
      <c r="V64" s="11"/>
      <c r="W64" s="32"/>
      <c r="X64" s="47"/>
      <c r="Y64" s="73"/>
      <c r="Z64" s="73" t="str">
        <f t="shared" si="1"/>
        <v/>
      </c>
      <c r="AA64" s="34"/>
      <c r="AB64" s="34"/>
      <c r="AC64" s="69"/>
      <c r="AD64" s="70"/>
      <c r="AE64" s="70"/>
      <c r="AF64" s="34"/>
      <c r="AG64" s="34"/>
      <c r="AH64" s="42"/>
      <c r="AI64" s="42"/>
      <c r="AJ64" s="34" t="str">
        <f t="shared" si="2"/>
        <v/>
      </c>
      <c r="AK64" s="34"/>
    </row>
    <row r="65" spans="1:37" ht="19.350000000000001" customHeight="1" x14ac:dyDescent="0.45">
      <c r="B65" s="11"/>
      <c r="C65" s="11"/>
      <c r="D65" s="11"/>
      <c r="E65" s="11"/>
      <c r="F65" s="11"/>
      <c r="G65" s="11"/>
      <c r="H65" s="11"/>
      <c r="I65" s="11"/>
      <c r="J65" s="11"/>
      <c r="K65" s="11"/>
      <c r="L65" s="11"/>
      <c r="M65" s="11"/>
      <c r="N65" s="11"/>
      <c r="O65" s="11"/>
      <c r="P65" s="11"/>
      <c r="Q65" s="11"/>
      <c r="R65" s="11"/>
      <c r="S65" s="11"/>
      <c r="T65" s="11"/>
      <c r="U65" s="11"/>
      <c r="V65" s="11"/>
      <c r="W65" s="32"/>
      <c r="X65" s="47"/>
      <c r="Y65" s="73"/>
      <c r="Z65" s="73" t="str">
        <f t="shared" si="1"/>
        <v/>
      </c>
      <c r="AA65" s="34"/>
      <c r="AB65" s="34"/>
      <c r="AC65" s="69"/>
      <c r="AD65" s="70"/>
      <c r="AE65" s="70"/>
      <c r="AF65" s="34"/>
      <c r="AG65" s="34"/>
      <c r="AH65" s="42"/>
      <c r="AI65" s="42"/>
      <c r="AJ65" s="34" t="str">
        <f t="shared" si="2"/>
        <v/>
      </c>
      <c r="AK65" s="34"/>
    </row>
    <row r="66" spans="1:37" s="36" customFormat="1" ht="19.350000000000001" customHeight="1" x14ac:dyDescent="0.45">
      <c r="A66" s="32">
        <v>20</v>
      </c>
      <c r="B66" s="11"/>
      <c r="C66" s="11"/>
      <c r="D66" s="11"/>
      <c r="E66" s="11"/>
      <c r="F66" s="11"/>
      <c r="G66" s="11"/>
      <c r="H66" s="11"/>
      <c r="I66" s="11"/>
      <c r="J66" s="11"/>
      <c r="K66" s="11"/>
      <c r="L66" s="11"/>
      <c r="M66" s="11"/>
      <c r="N66" s="11"/>
      <c r="O66" s="11"/>
      <c r="P66" s="11"/>
      <c r="Q66" s="11"/>
      <c r="R66" s="11"/>
      <c r="S66" s="11"/>
      <c r="T66" s="11"/>
      <c r="U66" s="11"/>
      <c r="V66" s="11"/>
      <c r="W66" s="32">
        <v>20</v>
      </c>
      <c r="X66" s="47"/>
      <c r="Y66" s="73"/>
      <c r="Z66" s="73" t="str">
        <f t="shared" si="1"/>
        <v/>
      </c>
      <c r="AA66" s="34"/>
      <c r="AB66" s="34"/>
      <c r="AC66" s="69"/>
      <c r="AD66" s="70"/>
      <c r="AE66" s="70"/>
      <c r="AF66" s="35"/>
      <c r="AG66" s="35"/>
      <c r="AH66" s="77"/>
      <c r="AI66" s="42"/>
      <c r="AJ66" s="34" t="str">
        <f t="shared" si="2"/>
        <v/>
      </c>
      <c r="AK66" s="34"/>
    </row>
    <row r="67" spans="1:37" ht="19.350000000000001" customHeight="1" x14ac:dyDescent="0.45">
      <c r="B67" s="48"/>
      <c r="W67" s="32"/>
      <c r="X67" s="48" t="s">
        <v>151</v>
      </c>
      <c r="AK67" s="45"/>
    </row>
  </sheetData>
  <sortState xmlns:xlrd2="http://schemas.microsoft.com/office/spreadsheetml/2017/richdata2" ref="Y29:Y37">
    <sortCondition ref="Y29:Y37"/>
  </sortState>
  <mergeCells count="41">
    <mergeCell ref="B3:C3"/>
    <mergeCell ref="D3:G3"/>
    <mergeCell ref="B10:V10"/>
    <mergeCell ref="W1:Z1"/>
    <mergeCell ref="B2:C2"/>
    <mergeCell ref="Q4:V4"/>
    <mergeCell ref="B5:D6"/>
    <mergeCell ref="E5:I6"/>
    <mergeCell ref="J5:M5"/>
    <mergeCell ref="N5:V5"/>
    <mergeCell ref="J6:M6"/>
    <mergeCell ref="N6:V6"/>
    <mergeCell ref="D2:G2"/>
    <mergeCell ref="B7:D7"/>
    <mergeCell ref="E7:I7"/>
    <mergeCell ref="J7:M7"/>
    <mergeCell ref="N7:V7"/>
    <mergeCell ref="B9:V9"/>
    <mergeCell ref="B11:D11"/>
    <mergeCell ref="B12:C15"/>
    <mergeCell ref="G12:H12"/>
    <mergeCell ref="K12:M12"/>
    <mergeCell ref="G13:H13"/>
    <mergeCell ref="K13:M13"/>
    <mergeCell ref="G14:H14"/>
    <mergeCell ref="K14:M14"/>
    <mergeCell ref="G15:H15"/>
    <mergeCell ref="K15:M15"/>
    <mergeCell ref="B16:D16"/>
    <mergeCell ref="G16:H16"/>
    <mergeCell ref="K16:M16"/>
    <mergeCell ref="AC42:AE43"/>
    <mergeCell ref="B21:V21"/>
    <mergeCell ref="B31:D31"/>
    <mergeCell ref="B34:V34"/>
    <mergeCell ref="B20:V20"/>
    <mergeCell ref="B17:F17"/>
    <mergeCell ref="G17:M17"/>
    <mergeCell ref="B18:F18"/>
    <mergeCell ref="G18:N18"/>
    <mergeCell ref="B19:V19"/>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2024要項</vt:lpstr>
      <vt:lpstr>2024申込書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佳会子 小笹</cp:lastModifiedBy>
  <cp:lastPrinted>2023-09-06T13:47:01Z</cp:lastPrinted>
  <dcterms:created xsi:type="dcterms:W3CDTF">2023-08-24T04:29:43Z</dcterms:created>
  <dcterms:modified xsi:type="dcterms:W3CDTF">2024-08-03T12:30:35Z</dcterms:modified>
</cp:coreProperties>
</file>