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kae-o\Desktop\デスクトップアイコン\アーチェリー\京都府アーチェリー 連盟\"/>
    </mc:Choice>
  </mc:AlternateContent>
  <xr:revisionPtr revIDLastSave="0" documentId="13_ncr:1_{14522B9E-307D-4236-9126-6D4D79CB1FF5}" xr6:coauthVersionLast="47" xr6:coauthVersionMax="47" xr10:uidLastSave="{00000000-0000-0000-0000-000000000000}"/>
  <bookViews>
    <workbookView xWindow="-108" yWindow="-108" windowWidth="23256" windowHeight="12576" tabRatio="861" xr2:uid="{00000000-000D-0000-FFFF-FFFF00000000}"/>
  </bookViews>
  <sheets>
    <sheet name="2024記録会要項" sheetId="9" r:id="rId1"/>
    <sheet name="第１回記録会申込書" sheetId="10" r:id="rId2"/>
    <sheet name="第２回記録会申込書" sheetId="8" r:id="rId3"/>
    <sheet name="第３回記録会申込書" sheetId="12" r:id="rId4"/>
    <sheet name="第4回記録会申込書" sheetId="14" r:id="rId5"/>
  </sheets>
  <definedNames>
    <definedName name="_xlnm.Print_Area" localSheetId="0">'2024記録会要項'!$A$1:$I$108</definedName>
  </definedNames>
  <calcPr calcId="181029"/>
</workbook>
</file>

<file path=xl/calcChain.xml><?xml version="1.0" encoding="utf-8"?>
<calcChain xmlns="http://schemas.openxmlformats.org/spreadsheetml/2006/main">
  <c r="H71" i="9" l="1"/>
  <c r="H70" i="9"/>
  <c r="H69" i="9"/>
  <c r="J53" i="9"/>
  <c r="J51" i="9"/>
  <c r="J50" i="9"/>
  <c r="J49" i="9"/>
  <c r="J48" i="9"/>
  <c r="J47" i="9"/>
  <c r="J46" i="9"/>
  <c r="J45" i="9"/>
  <c r="J44" i="9"/>
  <c r="J19" i="9"/>
  <c r="J9" i="9"/>
  <c r="F7" i="9"/>
  <c r="J6" i="9"/>
  <c r="F6" i="9"/>
  <c r="J5" i="9"/>
  <c r="F5" i="9"/>
  <c r="J4" i="9"/>
  <c r="F4" i="9"/>
  <c r="J3" i="9"/>
  <c r="H29" i="14"/>
  <c r="H28" i="14"/>
  <c r="H27" i="14"/>
  <c r="H26" i="14"/>
  <c r="H25" i="14"/>
  <c r="H24" i="14"/>
  <c r="H23" i="14"/>
  <c r="H22" i="14"/>
  <c r="H21" i="14"/>
  <c r="H20" i="14"/>
  <c r="H19" i="14"/>
  <c r="H18" i="14"/>
  <c r="H17" i="14"/>
  <c r="H16" i="14"/>
  <c r="H15" i="14"/>
  <c r="H14" i="14"/>
  <c r="H13" i="14"/>
  <c r="D2" i="14"/>
  <c r="D77" i="14"/>
  <c r="D81" i="14"/>
  <c r="D68" i="14"/>
  <c r="D63" i="14"/>
  <c r="D78" i="14"/>
  <c r="D64" i="14"/>
  <c r="D62" i="14"/>
  <c r="D70" i="14"/>
  <c r="D72" i="14"/>
  <c r="D65" i="14"/>
  <c r="D75" i="14"/>
  <c r="D73" i="14"/>
  <c r="D66" i="14"/>
  <c r="D79" i="14"/>
  <c r="D71" i="14"/>
  <c r="D67" i="14"/>
  <c r="D76" i="14"/>
  <c r="D57" i="14"/>
  <c r="D80" i="14"/>
  <c r="D74" i="14"/>
  <c r="D69" i="14"/>
  <c r="H31" i="14" l="1"/>
  <c r="H21" i="12" l="1"/>
  <c r="H20" i="12"/>
  <c r="H19" i="12"/>
  <c r="H18" i="12"/>
  <c r="H17" i="12"/>
  <c r="H16" i="12"/>
  <c r="H15" i="12"/>
  <c r="H14" i="12"/>
  <c r="H13" i="12"/>
  <c r="H21" i="8"/>
  <c r="H20" i="8"/>
  <c r="H19" i="8"/>
  <c r="H18" i="8"/>
  <c r="H17" i="8"/>
  <c r="H16" i="8"/>
  <c r="H15" i="8"/>
  <c r="H14" i="8"/>
  <c r="H13" i="8"/>
  <c r="H22" i="8" l="1"/>
  <c r="H23" i="12"/>
  <c r="D2" i="12"/>
  <c r="D2" i="8"/>
  <c r="D2" i="10"/>
  <c r="D48" i="12"/>
  <c r="D47" i="8"/>
  <c r="D47" i="10"/>
  <c r="H21" i="10" l="1"/>
  <c r="H20" i="10"/>
  <c r="H19" i="10"/>
  <c r="H18" i="10"/>
  <c r="H17" i="10"/>
  <c r="H16" i="10"/>
  <c r="H15" i="10"/>
  <c r="H14" i="10"/>
  <c r="H13" i="10"/>
  <c r="D64" i="12"/>
  <c r="D59" i="12"/>
  <c r="D68" i="12"/>
  <c r="D56" i="12"/>
  <c r="D52" i="12"/>
  <c r="D66" i="12"/>
  <c r="D57" i="12"/>
  <c r="D54" i="12"/>
  <c r="D62" i="12"/>
  <c r="D58" i="12"/>
  <c r="D53" i="12"/>
  <c r="D61" i="12"/>
  <c r="D55" i="12"/>
  <c r="D60" i="12"/>
  <c r="D67" i="12"/>
  <c r="D69" i="12"/>
  <c r="D63" i="12"/>
  <c r="D70" i="12"/>
  <c r="D71" i="12"/>
  <c r="D65" i="12"/>
  <c r="D54" i="8"/>
  <c r="D60" i="8"/>
  <c r="D68" i="8"/>
  <c r="D62" i="8"/>
  <c r="D64" i="8"/>
  <c r="D52" i="8"/>
  <c r="D67" i="8"/>
  <c r="D59" i="8"/>
  <c r="D65" i="8"/>
  <c r="D55" i="8"/>
  <c r="D69" i="8"/>
  <c r="D61" i="8"/>
  <c r="D57" i="8"/>
  <c r="D53" i="8"/>
  <c r="D63" i="8"/>
  <c r="D66" i="8"/>
  <c r="D70" i="8"/>
  <c r="D51" i="8"/>
  <c r="D58" i="8"/>
  <c r="D56" i="8"/>
  <c r="D62" i="10"/>
  <c r="D70" i="10"/>
  <c r="D69" i="10"/>
  <c r="D66" i="10"/>
  <c r="D56" i="10"/>
  <c r="D68" i="10"/>
  <c r="D53" i="10"/>
  <c r="D58" i="10"/>
  <c r="D51" i="10"/>
  <c r="D65" i="10"/>
  <c r="D60" i="10"/>
  <c r="D55" i="10"/>
  <c r="D57" i="10"/>
  <c r="D67" i="10"/>
  <c r="D61" i="10"/>
  <c r="D52" i="10"/>
  <c r="D63" i="10"/>
  <c r="D59" i="10"/>
  <c r="D54" i="10"/>
  <c r="D64" i="10"/>
  <c r="H22" i="10" l="1"/>
</calcChain>
</file>

<file path=xl/sharedStrings.xml><?xml version="1.0" encoding="utf-8"?>
<sst xmlns="http://schemas.openxmlformats.org/spreadsheetml/2006/main" count="552" uniqueCount="209">
  <si>
    <t>期  日</t>
  </si>
  <si>
    <t>種  目</t>
  </si>
  <si>
    <t>種  別</t>
  </si>
  <si>
    <t>参加費</t>
  </si>
  <si>
    <t>表  彰</t>
  </si>
  <si>
    <t>申込方法</t>
  </si>
  <si>
    <t>注　意</t>
    <rPh sb="0" eb="1">
      <t>チュウ</t>
    </rPh>
    <rPh sb="2" eb="3">
      <t>イ</t>
    </rPh>
    <phoneticPr fontId="5"/>
  </si>
  <si>
    <t>連絡先TEL</t>
    <rPh sb="0" eb="3">
      <t>レンラクサキ</t>
    </rPh>
    <phoneticPr fontId="5"/>
  </si>
  <si>
    <t>申込責任者名</t>
    <rPh sb="0" eb="2">
      <t>モウシコミ</t>
    </rPh>
    <rPh sb="2" eb="5">
      <t>セキニンシャ</t>
    </rPh>
    <rPh sb="5" eb="6">
      <t>メイ</t>
    </rPh>
    <phoneticPr fontId="5"/>
  </si>
  <si>
    <t>連絡先FAX</t>
    <rPh sb="0" eb="3">
      <t>レンラクサキ</t>
    </rPh>
    <phoneticPr fontId="5"/>
  </si>
  <si>
    <t>金額集計表</t>
    <rPh sb="0" eb="2">
      <t>キンガク</t>
    </rPh>
    <rPh sb="2" eb="4">
      <t>シュウケイ</t>
    </rPh>
    <rPh sb="4" eb="5">
      <t>ヒョウ</t>
    </rPh>
    <phoneticPr fontId="5"/>
  </si>
  <si>
    <t>参加人数</t>
    <rPh sb="0" eb="2">
      <t>サンカ</t>
    </rPh>
    <rPh sb="2" eb="4">
      <t>ニンズウ</t>
    </rPh>
    <phoneticPr fontId="5"/>
  </si>
  <si>
    <t>選手氏名</t>
    <rPh sb="0" eb="2">
      <t>センシュ</t>
    </rPh>
    <rPh sb="2" eb="4">
      <t>シメイ</t>
    </rPh>
    <phoneticPr fontId="5"/>
  </si>
  <si>
    <t>フリガナ</t>
    <phoneticPr fontId="5"/>
  </si>
  <si>
    <t>備考</t>
    <rPh sb="0" eb="2">
      <t>ビコウ</t>
    </rPh>
    <phoneticPr fontId="5"/>
  </si>
  <si>
    <t>【個人情報の取り扱いについて】</t>
    <rPh sb="1" eb="3">
      <t>コジン</t>
    </rPh>
    <rPh sb="3" eb="5">
      <t>ジョウホウ</t>
    </rPh>
    <rPh sb="6" eb="7">
      <t>ト</t>
    </rPh>
    <rPh sb="8" eb="9">
      <t>アツカ</t>
    </rPh>
    <phoneticPr fontId="5"/>
  </si>
  <si>
    <t>　　上記以外に利用する場合は、本人に通知し承諾を得る</t>
    <rPh sb="2" eb="4">
      <t>ジョウキ</t>
    </rPh>
    <rPh sb="4" eb="6">
      <t>イガイ</t>
    </rPh>
    <rPh sb="7" eb="9">
      <t>リヨウ</t>
    </rPh>
    <rPh sb="11" eb="13">
      <t>バアイ</t>
    </rPh>
    <rPh sb="15" eb="17">
      <t>ホンニン</t>
    </rPh>
    <rPh sb="18" eb="20">
      <t>ツウチ</t>
    </rPh>
    <rPh sb="21" eb="23">
      <t>ショウダク</t>
    </rPh>
    <rPh sb="24" eb="25">
      <t>エ</t>
    </rPh>
    <phoneticPr fontId="5"/>
  </si>
  <si>
    <t>出場資格</t>
  </si>
  <si>
    <t>登録番号</t>
    <rPh sb="0" eb="2">
      <t>トウロク</t>
    </rPh>
    <rPh sb="2" eb="4">
      <t>バンゴウ</t>
    </rPh>
    <phoneticPr fontId="5"/>
  </si>
  <si>
    <t>他行からの場合</t>
    <rPh sb="0" eb="2">
      <t>タコウ</t>
    </rPh>
    <rPh sb="5" eb="7">
      <t>バアイ</t>
    </rPh>
    <phoneticPr fontId="5"/>
  </si>
  <si>
    <t>一般・・・・・・・・</t>
    <phoneticPr fontId="5"/>
  </si>
  <si>
    <t>大学・・・・・・・</t>
    <phoneticPr fontId="5"/>
  </si>
  <si>
    <t>高校・・・・・・・・</t>
    <phoneticPr fontId="5"/>
  </si>
  <si>
    <t>中学生以下・・</t>
    <rPh sb="0" eb="2">
      <t>チュウガク</t>
    </rPh>
    <rPh sb="2" eb="3">
      <t>セイ</t>
    </rPh>
    <phoneticPr fontId="5"/>
  </si>
  <si>
    <t>京都府アーチェリー連盟事務局　　アドレス　jimukyoku@kyoto-archery.com</t>
    <rPh sb="0" eb="3">
      <t>キョウトフ</t>
    </rPh>
    <rPh sb="9" eb="11">
      <t>レンメイ</t>
    </rPh>
    <rPh sb="11" eb="14">
      <t>ジムキョク</t>
    </rPh>
    <phoneticPr fontId="5"/>
  </si>
  <si>
    <t>　　　　何れも電話に出ない場合は留守番メッセージを入れてください。</t>
    <rPh sb="4" eb="5">
      <t>イズ</t>
    </rPh>
    <rPh sb="7" eb="9">
      <t>デンワ</t>
    </rPh>
    <rPh sb="10" eb="11">
      <t>デ</t>
    </rPh>
    <rPh sb="13" eb="15">
      <t>バアイ</t>
    </rPh>
    <rPh sb="16" eb="19">
      <t>ルスバン</t>
    </rPh>
    <rPh sb="25" eb="26">
      <t>イ</t>
    </rPh>
    <phoneticPr fontId="5"/>
  </si>
  <si>
    <t>※　送金は参加確定後に行って下さい。</t>
    <rPh sb="2" eb="4">
      <t>ソウキン</t>
    </rPh>
    <rPh sb="5" eb="7">
      <t>サンカ</t>
    </rPh>
    <rPh sb="7" eb="9">
      <t>カクテイ</t>
    </rPh>
    <rPh sb="9" eb="10">
      <t>ゴ</t>
    </rPh>
    <rPh sb="11" eb="12">
      <t>オコナ</t>
    </rPh>
    <rPh sb="14" eb="15">
      <t>クダ</t>
    </rPh>
    <phoneticPr fontId="5"/>
  </si>
  <si>
    <t>また、振込人名には必ずクラブ名も記入のこと</t>
    <rPh sb="3" eb="5">
      <t>フリコミ</t>
    </rPh>
    <rPh sb="5" eb="6">
      <t>ヒト</t>
    </rPh>
    <rPh sb="6" eb="7">
      <t>メイ</t>
    </rPh>
    <rPh sb="9" eb="10">
      <t>カナラ</t>
    </rPh>
    <rPh sb="14" eb="15">
      <t>メイ</t>
    </rPh>
    <rPh sb="16" eb="18">
      <t>キニュウ</t>
    </rPh>
    <phoneticPr fontId="5"/>
  </si>
  <si>
    <t>各回毎に必要。</t>
    <rPh sb="0" eb="2">
      <t>カクカイ</t>
    </rPh>
    <rPh sb="2" eb="3">
      <t>ゴト</t>
    </rPh>
    <rPh sb="4" eb="6">
      <t>ヒツヨウ</t>
    </rPh>
    <phoneticPr fontId="5"/>
  </si>
  <si>
    <t>競技開催日</t>
    <rPh sb="0" eb="2">
      <t>キョウギ</t>
    </rPh>
    <rPh sb="2" eb="5">
      <t>カイサイビ</t>
    </rPh>
    <phoneticPr fontId="5"/>
  </si>
  <si>
    <t>下記の金額集計表にそれぞれの参加人数及び種別と参加費単価を入力してください。</t>
    <rPh sb="0" eb="2">
      <t>カキ</t>
    </rPh>
    <rPh sb="3" eb="5">
      <t>キンガク</t>
    </rPh>
    <rPh sb="5" eb="7">
      <t>シュウケイ</t>
    </rPh>
    <rPh sb="7" eb="8">
      <t>ヒョウ</t>
    </rPh>
    <rPh sb="14" eb="16">
      <t>サンカ</t>
    </rPh>
    <rPh sb="16" eb="18">
      <t>ニンズウ</t>
    </rPh>
    <rPh sb="18" eb="19">
      <t>オヨ</t>
    </rPh>
    <rPh sb="20" eb="22">
      <t>シュベツ</t>
    </rPh>
    <phoneticPr fontId="5"/>
  </si>
  <si>
    <t>合計金額が自動的に計算されます。</t>
  </si>
  <si>
    <t>区分</t>
    <rPh sb="0" eb="2">
      <t>クブン</t>
    </rPh>
    <phoneticPr fontId="5"/>
  </si>
  <si>
    <t>各単価</t>
    <rPh sb="0" eb="1">
      <t>カク</t>
    </rPh>
    <rPh sb="1" eb="3">
      <t>タンカ</t>
    </rPh>
    <phoneticPr fontId="5"/>
  </si>
  <si>
    <t>計</t>
    <rPh sb="0" eb="1">
      <t>ケイ</t>
    </rPh>
    <phoneticPr fontId="5"/>
  </si>
  <si>
    <t>中学生以下 男子</t>
    <rPh sb="3" eb="5">
      <t>イカ</t>
    </rPh>
    <rPh sb="6" eb="8">
      <t>ダンシ</t>
    </rPh>
    <phoneticPr fontId="5"/>
  </si>
  <si>
    <t>高校生　男子</t>
    <rPh sb="0" eb="3">
      <t>コウコウセイ</t>
    </rPh>
    <rPh sb="4" eb="6">
      <t>ダンシ</t>
    </rPh>
    <phoneticPr fontId="5"/>
  </si>
  <si>
    <t>大学生　男子</t>
    <rPh sb="0" eb="3">
      <t>ダイガクセイ</t>
    </rPh>
    <rPh sb="4" eb="6">
      <t>ダンシ</t>
    </rPh>
    <phoneticPr fontId="5"/>
  </si>
  <si>
    <t>一般　男子</t>
    <rPh sb="0" eb="2">
      <t>イッパン</t>
    </rPh>
    <rPh sb="3" eb="5">
      <t>ダンシ</t>
    </rPh>
    <phoneticPr fontId="5"/>
  </si>
  <si>
    <t>参加費計</t>
    <rPh sb="0" eb="3">
      <t>サンカヒ</t>
    </rPh>
    <rPh sb="3" eb="4">
      <t>ケイ</t>
    </rPh>
    <phoneticPr fontId="5"/>
  </si>
  <si>
    <t>振込み日</t>
    <rPh sb="0" eb="2">
      <t>フリコ</t>
    </rPh>
    <rPh sb="3" eb="4">
      <t>ビ</t>
    </rPh>
    <phoneticPr fontId="5"/>
  </si>
  <si>
    <t>確定後に</t>
    <rPh sb="0" eb="2">
      <t>カクテイ</t>
    </rPh>
    <rPh sb="2" eb="3">
      <t>ゴ</t>
    </rPh>
    <phoneticPr fontId="5"/>
  </si>
  <si>
    <t>　参加確定連絡後に送金してください</t>
    <rPh sb="1" eb="3">
      <t>サンカ</t>
    </rPh>
    <rPh sb="3" eb="5">
      <t>カクテイ</t>
    </rPh>
    <rPh sb="5" eb="7">
      <t>レンラク</t>
    </rPh>
    <rPh sb="7" eb="8">
      <t>ゴ</t>
    </rPh>
    <rPh sb="9" eb="11">
      <t>ソウキン</t>
    </rPh>
    <phoneticPr fontId="5"/>
  </si>
  <si>
    <t>注2：氏名を漢字で入力するとフリガナが自動で表示されます。特殊な読み方は訂正してください。</t>
    <rPh sb="0" eb="1">
      <t>チュウ</t>
    </rPh>
    <rPh sb="3" eb="5">
      <t>シメイ</t>
    </rPh>
    <rPh sb="6" eb="8">
      <t>カンジ</t>
    </rPh>
    <rPh sb="9" eb="11">
      <t>ニュウリョク</t>
    </rPh>
    <rPh sb="19" eb="21">
      <t>ジドウ</t>
    </rPh>
    <rPh sb="22" eb="24">
      <t>ヒョウジ</t>
    </rPh>
    <rPh sb="29" eb="31">
      <t>トクシュ</t>
    </rPh>
    <rPh sb="32" eb="33">
      <t>ヨ</t>
    </rPh>
    <rPh sb="34" eb="35">
      <t>カタ</t>
    </rPh>
    <rPh sb="36" eb="38">
      <t>テイセイ</t>
    </rPh>
    <phoneticPr fontId="5"/>
  </si>
  <si>
    <t>注3：「姓 名」の間に半角スペースを入れてください。</t>
    <rPh sb="0" eb="1">
      <t>チュウ</t>
    </rPh>
    <rPh sb="4" eb="5">
      <t>セイ</t>
    </rPh>
    <rPh sb="6" eb="7">
      <t>ナ</t>
    </rPh>
    <rPh sb="9" eb="10">
      <t>アイダ</t>
    </rPh>
    <rPh sb="11" eb="13">
      <t>ハンカク</t>
    </rPh>
    <rPh sb="18" eb="19">
      <t>イ</t>
    </rPh>
    <phoneticPr fontId="5"/>
  </si>
  <si>
    <t>注4：種別欄には、下記の番号を入れてください。</t>
    <rPh sb="0" eb="1">
      <t>チュウ</t>
    </rPh>
    <rPh sb="3" eb="4">
      <t>シュ</t>
    </rPh>
    <rPh sb="4" eb="5">
      <t>ベツ</t>
    </rPh>
    <rPh sb="5" eb="6">
      <t>ラン</t>
    </rPh>
    <rPh sb="9" eb="11">
      <t>カキ</t>
    </rPh>
    <rPh sb="12" eb="14">
      <t>バンゴウ</t>
    </rPh>
    <rPh sb="15" eb="16">
      <t>イ</t>
    </rPh>
    <phoneticPr fontId="5"/>
  </si>
  <si>
    <t>注6：公認記録がない場合は、公認以外欄に36射の記録入力してください。</t>
    <rPh sb="0" eb="1">
      <t>チュウ</t>
    </rPh>
    <rPh sb="3" eb="5">
      <t>コウニン</t>
    </rPh>
    <rPh sb="5" eb="7">
      <t>キロク</t>
    </rPh>
    <rPh sb="10" eb="12">
      <t>バアイ</t>
    </rPh>
    <rPh sb="14" eb="16">
      <t>コウニン</t>
    </rPh>
    <rPh sb="16" eb="18">
      <t>イガイ</t>
    </rPh>
    <rPh sb="18" eb="19">
      <t>ラン</t>
    </rPh>
    <phoneticPr fontId="5"/>
  </si>
  <si>
    <t>競技会参加者名簿</t>
    <rPh sb="5" eb="6">
      <t>シャ</t>
    </rPh>
    <rPh sb="6" eb="8">
      <t>メイボ</t>
    </rPh>
    <phoneticPr fontId="5"/>
  </si>
  <si>
    <t xml:space="preserve"> 記載例</t>
    <rPh sb="1" eb="3">
      <t>キサイ</t>
    </rPh>
    <rPh sb="3" eb="4">
      <t>レイ</t>
    </rPh>
    <phoneticPr fontId="5"/>
  </si>
  <si>
    <t>どちらか✔</t>
    <phoneticPr fontId="5"/>
  </si>
  <si>
    <t>半角文字で ↓</t>
    <rPh sb="0" eb="2">
      <t>ハンカク</t>
    </rPh>
    <rPh sb="2" eb="4">
      <t>モジ</t>
    </rPh>
    <phoneticPr fontId="5"/>
  </si>
  <si>
    <t>種別</t>
    <rPh sb="0" eb="1">
      <t>シュ</t>
    </rPh>
    <rPh sb="1" eb="2">
      <t>ベツ</t>
    </rPh>
    <phoneticPr fontId="5"/>
  </si>
  <si>
    <t>未登録</t>
    <rPh sb="0" eb="3">
      <t>ミトウロク</t>
    </rPh>
    <phoneticPr fontId="5"/>
  </si>
  <si>
    <t>府ア連外</t>
    <rPh sb="0" eb="1">
      <t>フ</t>
    </rPh>
    <rPh sb="2" eb="3">
      <t>レン</t>
    </rPh>
    <rPh sb="3" eb="4">
      <t>ガイ</t>
    </rPh>
    <phoneticPr fontId="5"/>
  </si>
  <si>
    <t>大会名称</t>
    <rPh sb="0" eb="2">
      <t>タイカイ</t>
    </rPh>
    <rPh sb="2" eb="4">
      <t>メイショウ</t>
    </rPh>
    <phoneticPr fontId="5"/>
  </si>
  <si>
    <t>公認記録</t>
    <rPh sb="0" eb="2">
      <t>コウニン</t>
    </rPh>
    <rPh sb="2" eb="4">
      <t>キロク</t>
    </rPh>
    <phoneticPr fontId="5"/>
  </si>
  <si>
    <t>公認以外</t>
    <rPh sb="0" eb="2">
      <t>コウニン</t>
    </rPh>
    <rPh sb="2" eb="4">
      <t>イガイ</t>
    </rPh>
    <phoneticPr fontId="5"/>
  </si>
  <si>
    <t>右打ち</t>
    <rPh sb="0" eb="2">
      <t>ミギウ</t>
    </rPh>
    <phoneticPr fontId="5"/>
  </si>
  <si>
    <t>左打ち</t>
    <rPh sb="0" eb="1">
      <t>ヒダリ</t>
    </rPh>
    <rPh sb="1" eb="2">
      <t>ウ</t>
    </rPh>
    <phoneticPr fontId="5"/>
  </si>
  <si>
    <t>00012345</t>
    <phoneticPr fontId="5"/>
  </si>
  <si>
    <t>北大路 一太郎</t>
    <rPh sb="0" eb="3">
      <t>キタオオジ</t>
    </rPh>
    <rPh sb="4" eb="7">
      <t>イチタロウ</t>
    </rPh>
    <phoneticPr fontId="5"/>
  </si>
  <si>
    <t>✔</t>
    <phoneticPr fontId="5"/>
  </si>
  <si>
    <t>車いす</t>
    <rPh sb="0" eb="1">
      <t>クルマ</t>
    </rPh>
    <phoneticPr fontId="5"/>
  </si>
  <si>
    <t>参加者名簿</t>
    <rPh sb="0" eb="3">
      <t>サンカシャ</t>
    </rPh>
    <rPh sb="3" eb="5">
      <t>メイボ</t>
    </rPh>
    <phoneticPr fontId="5"/>
  </si>
  <si>
    <t>フリガナは基本自動変換</t>
    <rPh sb="5" eb="7">
      <t>キホン</t>
    </rPh>
    <rPh sb="7" eb="9">
      <t>ジドウ</t>
    </rPh>
    <rPh sb="9" eb="11">
      <t>ヘンカン</t>
    </rPh>
    <phoneticPr fontId="5"/>
  </si>
  <si>
    <t>なるべく簡単に</t>
    <rPh sb="4" eb="6">
      <t>カンタン</t>
    </rPh>
    <phoneticPr fontId="5"/>
  </si>
  <si>
    <t>第1回</t>
    <rPh sb="0" eb="1">
      <t>ダイ</t>
    </rPh>
    <rPh sb="2" eb="3">
      <t>カイ</t>
    </rPh>
    <phoneticPr fontId="5"/>
  </si>
  <si>
    <t>第2回</t>
    <rPh sb="0" eb="1">
      <t>ダイ</t>
    </rPh>
    <rPh sb="2" eb="3">
      <t>カイ</t>
    </rPh>
    <phoneticPr fontId="5"/>
  </si>
  <si>
    <t>注7：「右打ち」「左打ち」のどちらかにチェックを入れて下さい、立ち組みにのみ使用します。</t>
    <rPh sb="0" eb="1">
      <t>チュウ</t>
    </rPh>
    <rPh sb="4" eb="6">
      <t>ミギウ</t>
    </rPh>
    <rPh sb="9" eb="10">
      <t>ヒダリ</t>
    </rPh>
    <rPh sb="10" eb="11">
      <t>ウ</t>
    </rPh>
    <rPh sb="24" eb="25">
      <t>イ</t>
    </rPh>
    <rPh sb="27" eb="28">
      <t>クダ</t>
    </rPh>
    <rPh sb="31" eb="32">
      <t>タ</t>
    </rPh>
    <rPh sb="33" eb="34">
      <t>ク</t>
    </rPh>
    <rPh sb="38" eb="40">
      <t>シヨウ</t>
    </rPh>
    <phoneticPr fontId="5"/>
  </si>
  <si>
    <t>注8：以下、各セルに別書式の挿入や書式変更をしない事</t>
    <rPh sb="0" eb="1">
      <t>チュウ</t>
    </rPh>
    <rPh sb="3" eb="5">
      <t>イカ</t>
    </rPh>
    <rPh sb="6" eb="7">
      <t>カク</t>
    </rPh>
    <rPh sb="10" eb="11">
      <t>ベツ</t>
    </rPh>
    <rPh sb="11" eb="12">
      <t>ショ</t>
    </rPh>
    <rPh sb="12" eb="13">
      <t>シキ</t>
    </rPh>
    <rPh sb="14" eb="16">
      <t>ソウニュウ</t>
    </rPh>
    <rPh sb="17" eb="19">
      <t>ショシキ</t>
    </rPh>
    <rPh sb="19" eb="21">
      <t>ヘンコウ</t>
    </rPh>
    <rPh sb="25" eb="26">
      <t>コト</t>
    </rPh>
    <phoneticPr fontId="5"/>
  </si>
  <si>
    <t>注9：行数が不足する場合は行を追加して下さい</t>
    <rPh sb="0" eb="1">
      <t>チュウ</t>
    </rPh>
    <rPh sb="3" eb="5">
      <t>ギョウスウ</t>
    </rPh>
    <rPh sb="6" eb="8">
      <t>フソク</t>
    </rPh>
    <rPh sb="10" eb="12">
      <t>バアイ</t>
    </rPh>
    <rPh sb="13" eb="14">
      <t>ギョウ</t>
    </rPh>
    <rPh sb="15" eb="17">
      <t>ツイカ</t>
    </rPh>
    <rPh sb="19" eb="20">
      <t>クダ</t>
    </rPh>
    <phoneticPr fontId="5"/>
  </si>
  <si>
    <t>70m は全日本競技規則70mラウンド　72射　　　RC部門</t>
    <rPh sb="22" eb="23">
      <t>シャ</t>
    </rPh>
    <rPh sb="28" eb="30">
      <t>ブモン</t>
    </rPh>
    <phoneticPr fontId="5"/>
  </si>
  <si>
    <t>50m は全日本競技規則50mラウンド　72射　　　CP・BB部門</t>
    <rPh sb="22" eb="23">
      <t>シャ</t>
    </rPh>
    <rPh sb="31" eb="33">
      <t>ブモン</t>
    </rPh>
    <phoneticPr fontId="5"/>
  </si>
  <si>
    <t>会　場</t>
    <rPh sb="0" eb="1">
      <t>カイ</t>
    </rPh>
    <rPh sb="2" eb="3">
      <t>バ</t>
    </rPh>
    <phoneticPr fontId="5"/>
  </si>
  <si>
    <t>　</t>
    <phoneticPr fontId="5"/>
  </si>
  <si>
    <t>クラブ(学校)名</t>
    <rPh sb="4" eb="6">
      <t>ガッコウ</t>
    </rPh>
    <rPh sb="7" eb="8">
      <t>メイ</t>
    </rPh>
    <phoneticPr fontId="5"/>
  </si>
  <si>
    <r>
      <t xml:space="preserve">中学生以下 </t>
    </r>
    <r>
      <rPr>
        <sz val="11"/>
        <color indexed="10"/>
        <rFont val="游ゴシック"/>
        <family val="3"/>
        <charset val="128"/>
      </rPr>
      <t>女子</t>
    </r>
    <rPh sb="3" eb="5">
      <t>イカ</t>
    </rPh>
    <rPh sb="6" eb="8">
      <t>ジョシ</t>
    </rPh>
    <phoneticPr fontId="5"/>
  </si>
  <si>
    <r>
      <t>高校生　</t>
    </r>
    <r>
      <rPr>
        <sz val="11"/>
        <color indexed="10"/>
        <rFont val="游ゴシック"/>
        <family val="3"/>
        <charset val="128"/>
      </rPr>
      <t>女子</t>
    </r>
    <rPh sb="0" eb="3">
      <t>コウコウセイ</t>
    </rPh>
    <rPh sb="4" eb="6">
      <t>ジョシ</t>
    </rPh>
    <phoneticPr fontId="5"/>
  </si>
  <si>
    <r>
      <t>大学生　</t>
    </r>
    <r>
      <rPr>
        <sz val="11"/>
        <color indexed="10"/>
        <rFont val="游ゴシック"/>
        <family val="3"/>
        <charset val="128"/>
      </rPr>
      <t>女子</t>
    </r>
    <rPh sb="0" eb="3">
      <t>ダイガクセイ</t>
    </rPh>
    <rPh sb="4" eb="6">
      <t>ジョシ</t>
    </rPh>
    <phoneticPr fontId="5"/>
  </si>
  <si>
    <r>
      <t>一般　</t>
    </r>
    <r>
      <rPr>
        <sz val="11"/>
        <color indexed="10"/>
        <rFont val="游ゴシック"/>
        <family val="3"/>
        <charset val="128"/>
      </rPr>
      <t>女子</t>
    </r>
    <rPh sb="0" eb="2">
      <t>イッパン</t>
    </rPh>
    <rPh sb="3" eb="5">
      <t>ジョシ</t>
    </rPh>
    <phoneticPr fontId="5"/>
  </si>
  <si>
    <r>
      <t xml:space="preserve">注1：登録番号は8桁です。登録カード番号は7桁なので最初に </t>
    </r>
    <r>
      <rPr>
        <sz val="14"/>
        <color indexed="10"/>
        <rFont val="游ゴシック"/>
        <family val="3"/>
        <charset val="128"/>
      </rPr>
      <t>「0」を追加</t>
    </r>
    <r>
      <rPr>
        <sz val="11"/>
        <color indexed="10"/>
        <rFont val="游ゴシック"/>
        <family val="3"/>
        <charset val="128"/>
      </rPr>
      <t xml:space="preserve"> </t>
    </r>
    <r>
      <rPr>
        <sz val="11"/>
        <rFont val="游ゴシック"/>
        <family val="3"/>
        <charset val="128"/>
      </rPr>
      <t>してください</t>
    </r>
    <rPh sb="0" eb="1">
      <t>チュウ</t>
    </rPh>
    <rPh sb="3" eb="5">
      <t>トウロク</t>
    </rPh>
    <rPh sb="5" eb="7">
      <t>バンゴウ</t>
    </rPh>
    <rPh sb="9" eb="10">
      <t>ケタ</t>
    </rPh>
    <rPh sb="13" eb="15">
      <t>トウロク</t>
    </rPh>
    <rPh sb="18" eb="20">
      <t>バンゴウ</t>
    </rPh>
    <rPh sb="22" eb="23">
      <t>ケタ</t>
    </rPh>
    <rPh sb="26" eb="28">
      <t>サイショ</t>
    </rPh>
    <rPh sb="34" eb="36">
      <t>ツイカ</t>
    </rPh>
    <phoneticPr fontId="5"/>
  </si>
  <si>
    <t>メール　ｱﾄﾞﾚｽ</t>
    <phoneticPr fontId="5"/>
  </si>
  <si>
    <t>人数</t>
    <rPh sb="0" eb="2">
      <t>ニンズウ</t>
    </rPh>
    <phoneticPr fontId="5"/>
  </si>
  <si>
    <t>南丹市日吉総合運動広場 運動場</t>
    <rPh sb="0" eb="3">
      <t>ナンタンシ</t>
    </rPh>
    <rPh sb="3" eb="5">
      <t>ヒヨシ</t>
    </rPh>
    <rPh sb="5" eb="7">
      <t>ソウゴウ</t>
    </rPh>
    <rPh sb="7" eb="9">
      <t>ウンドウ</t>
    </rPh>
    <rPh sb="9" eb="11">
      <t>ヒロバ</t>
    </rPh>
    <rPh sb="12" eb="15">
      <t>ウンドウジョウ</t>
    </rPh>
    <phoneticPr fontId="5"/>
  </si>
  <si>
    <t>※京都方面からは　　ＪＲ山陰本線 「鍼灸大学前駅」、約1.6㎞　徒歩約20分</t>
    <rPh sb="1" eb="3">
      <t>キョウト</t>
    </rPh>
    <rPh sb="3" eb="5">
      <t>ホウメン</t>
    </rPh>
    <rPh sb="12" eb="13">
      <t>ヤマ</t>
    </rPh>
    <rPh sb="23" eb="24">
      <t>エキ</t>
    </rPh>
    <rPh sb="26" eb="27">
      <t>ヤク</t>
    </rPh>
    <rPh sb="32" eb="34">
      <t>トホ</t>
    </rPh>
    <rPh sb="34" eb="35">
      <t>ヤク</t>
    </rPh>
    <rPh sb="37" eb="38">
      <t>フン</t>
    </rPh>
    <phoneticPr fontId="5"/>
  </si>
  <si>
    <t>※福知山方面からは　ＪＲ山陰本線 「胡麻駅」、約1.8㎞　徒歩約20分</t>
    <rPh sb="1" eb="4">
      <t>フクチヤマ</t>
    </rPh>
    <rPh sb="4" eb="6">
      <t>ホウメン</t>
    </rPh>
    <rPh sb="12" eb="13">
      <t>ヤマ</t>
    </rPh>
    <rPh sb="18" eb="20">
      <t>ゴマ</t>
    </rPh>
    <rPh sb="20" eb="21">
      <t>エキ</t>
    </rPh>
    <rPh sb="23" eb="24">
      <t>ヤク</t>
    </rPh>
    <rPh sb="29" eb="31">
      <t>トホ</t>
    </rPh>
    <rPh sb="31" eb="32">
      <t>ヤク</t>
    </rPh>
    <rPh sb="34" eb="35">
      <t>プン</t>
    </rPh>
    <phoneticPr fontId="5"/>
  </si>
  <si>
    <t>　なお、掲載されたくない場合は、その旨を事前に本連盟に連絡すること</t>
    <rPh sb="4" eb="6">
      <t>ケイサイ</t>
    </rPh>
    <rPh sb="12" eb="14">
      <t>バアイ</t>
    </rPh>
    <rPh sb="18" eb="19">
      <t>ムネ</t>
    </rPh>
    <rPh sb="20" eb="22">
      <t>ジゼン</t>
    </rPh>
    <rPh sb="23" eb="24">
      <t>ホン</t>
    </rPh>
    <rPh sb="24" eb="26">
      <t>レンメイ</t>
    </rPh>
    <rPh sb="27" eb="29">
      <t>レンラク</t>
    </rPh>
    <phoneticPr fontId="5"/>
  </si>
  <si>
    <t>郵便振替　「京都府アーチェリー連盟競技部」　　00960－5－283108</t>
    <rPh sb="0" eb="2">
      <t>ユウビン</t>
    </rPh>
    <rPh sb="2" eb="4">
      <t>フリカエ</t>
    </rPh>
    <rPh sb="6" eb="9">
      <t>キョウトフ</t>
    </rPh>
    <rPh sb="15" eb="17">
      <t>レンメイ</t>
    </rPh>
    <rPh sb="17" eb="20">
      <t>キョウギブ</t>
    </rPh>
    <phoneticPr fontId="5"/>
  </si>
  <si>
    <t>第1回・第2回</t>
    <rPh sb="0" eb="1">
      <t>ダイ</t>
    </rPh>
    <rPh sb="2" eb="3">
      <t>カイ</t>
    </rPh>
    <rPh sb="4" eb="5">
      <t>ダイ</t>
    </rPh>
    <rPh sb="6" eb="7">
      <t>カイ</t>
    </rPh>
    <phoneticPr fontId="5"/>
  </si>
  <si>
    <t>申込書シートに必要事項を記入の上、各クラブ単位で下記宛、メールで申し込んで下さい。</t>
    <rPh sb="0" eb="3">
      <t>モウシコミショ</t>
    </rPh>
    <rPh sb="21" eb="23">
      <t>タンイ</t>
    </rPh>
    <rPh sb="24" eb="26">
      <t>カキ</t>
    </rPh>
    <rPh sb="26" eb="27">
      <t>アテ</t>
    </rPh>
    <rPh sb="32" eb="33">
      <t>モウ</t>
    </rPh>
    <rPh sb="34" eb="35">
      <t>コ</t>
    </rPh>
    <rPh sb="37" eb="38">
      <t>クダ</t>
    </rPh>
    <phoneticPr fontId="5"/>
  </si>
  <si>
    <t>競技方法</t>
  </si>
  <si>
    <t>会場準備</t>
    <rPh sb="0" eb="2">
      <t>カイジョウ</t>
    </rPh>
    <rPh sb="2" eb="4">
      <t>ジュンビ</t>
    </rPh>
    <phoneticPr fontId="5"/>
  </si>
  <si>
    <t>9:20～9:30</t>
    <phoneticPr fontId="5"/>
  </si>
  <si>
    <t>用具検査</t>
    <rPh sb="0" eb="2">
      <t>ヨウグ</t>
    </rPh>
    <rPh sb="2" eb="4">
      <t>ケンサ</t>
    </rPh>
    <phoneticPr fontId="5"/>
  </si>
  <si>
    <t>9:30～9:55</t>
    <phoneticPr fontId="5"/>
  </si>
  <si>
    <t>受付</t>
    <rPh sb="0" eb="2">
      <t>ウケツケ</t>
    </rPh>
    <phoneticPr fontId="5"/>
  </si>
  <si>
    <t>開会式</t>
    <rPh sb="0" eb="3">
      <t>カイカイシキ</t>
    </rPh>
    <phoneticPr fontId="5"/>
  </si>
  <si>
    <t>開始</t>
    <rPh sb="0" eb="2">
      <t>カイシ</t>
    </rPh>
    <phoneticPr fontId="5"/>
  </si>
  <si>
    <t>受付</t>
    <rPh sb="0" eb="2">
      <t>ウケツ</t>
    </rPh>
    <phoneticPr fontId="5"/>
  </si>
  <si>
    <t>開始</t>
    <rPh sb="0" eb="2">
      <t>カイシ</t>
    </rPh>
    <phoneticPr fontId="13"/>
  </si>
  <si>
    <t>女子種別</t>
    <phoneticPr fontId="5"/>
  </si>
  <si>
    <t>男子種別</t>
    <rPh sb="0" eb="1">
      <t>オトコ</t>
    </rPh>
    <phoneticPr fontId="5"/>
  </si>
  <si>
    <t>全種別</t>
    <phoneticPr fontId="5"/>
  </si>
  <si>
    <t>第3回</t>
    <rPh sb="0" eb="1">
      <t>ダイ</t>
    </rPh>
    <rPh sb="2" eb="3">
      <t>カイ</t>
    </rPh>
    <phoneticPr fontId="13"/>
  </si>
  <si>
    <t>〒629-0311　南丹市日吉町胡麻向大戸4番地3外</t>
    <rPh sb="10" eb="13">
      <t>ナンタンシ</t>
    </rPh>
    <rPh sb="13" eb="16">
      <t>ヒヨシチョウ</t>
    </rPh>
    <rPh sb="16" eb="18">
      <t>ゴマ</t>
    </rPh>
    <rPh sb="18" eb="21">
      <t>ムカイオオト</t>
    </rPh>
    <rPh sb="22" eb="24">
      <t>バンチ</t>
    </rPh>
    <rPh sb="25" eb="26">
      <t>ソト</t>
    </rPh>
    <phoneticPr fontId="5"/>
  </si>
  <si>
    <t>必着</t>
    <rPh sb="0" eb="2">
      <t>ヒッチャク</t>
    </rPh>
    <phoneticPr fontId="5"/>
  </si>
  <si>
    <t>注5：公認記欄には各ラウンドの72射の記録を入力してください。</t>
    <rPh sb="0" eb="1">
      <t>チュウ</t>
    </rPh>
    <rPh sb="3" eb="5">
      <t>コウニン</t>
    </rPh>
    <rPh sb="5" eb="6">
      <t>キ</t>
    </rPh>
    <rPh sb="6" eb="7">
      <t>ラン</t>
    </rPh>
    <rPh sb="9" eb="10">
      <t>カク</t>
    </rPh>
    <rPh sb="17" eb="18">
      <t>シャ</t>
    </rPh>
    <rPh sb="19" eb="21">
      <t>キロク</t>
    </rPh>
    <rPh sb="22" eb="24">
      <t>ニュウリョク</t>
    </rPh>
    <phoneticPr fontId="5"/>
  </si>
  <si>
    <t>注6：公認記録がない場合は、公認以外欄に各ラウンドの72射の記録入力してください。</t>
    <rPh sb="0" eb="1">
      <t>チュウ</t>
    </rPh>
    <rPh sb="3" eb="5">
      <t>コウニン</t>
    </rPh>
    <rPh sb="5" eb="7">
      <t>キロク</t>
    </rPh>
    <rPh sb="10" eb="12">
      <t>バアイ</t>
    </rPh>
    <rPh sb="14" eb="16">
      <t>コウニン</t>
    </rPh>
    <rPh sb="16" eb="18">
      <t>イガイ</t>
    </rPh>
    <rPh sb="18" eb="19">
      <t>ラン</t>
    </rPh>
    <phoneticPr fontId="5"/>
  </si>
  <si>
    <t>72射</t>
    <rPh sb="2" eb="3">
      <t>シャ</t>
    </rPh>
    <phoneticPr fontId="5"/>
  </si>
  <si>
    <t>2023つつじ杯</t>
    <rPh sb="7" eb="8">
      <t>ハイ</t>
    </rPh>
    <phoneticPr fontId="5"/>
  </si>
  <si>
    <t>未登録者・・・</t>
    <rPh sb="0" eb="4">
      <t>ミトウロクシャ</t>
    </rPh>
    <phoneticPr fontId="5"/>
  </si>
  <si>
    <t>未登録者とは</t>
    <rPh sb="0" eb="4">
      <t>ミトウロクシャ</t>
    </rPh>
    <phoneticPr fontId="5"/>
  </si>
  <si>
    <t>２．他の都道府県の競技者登録者。</t>
    <rPh sb="2" eb="3">
      <t>タ</t>
    </rPh>
    <rPh sb="4" eb="8">
      <t>トドウフケン</t>
    </rPh>
    <rPh sb="9" eb="12">
      <t>キョウギシャ</t>
    </rPh>
    <rPh sb="12" eb="15">
      <t>トウロクシャ</t>
    </rPh>
    <phoneticPr fontId="6"/>
  </si>
  <si>
    <t>１．府ア連登録クラブ所属員で会員登録をしていない者</t>
    <rPh sb="2" eb="3">
      <t>フ</t>
    </rPh>
    <rPh sb="4" eb="5">
      <t>レン</t>
    </rPh>
    <rPh sb="5" eb="7">
      <t>トウロク</t>
    </rPh>
    <rPh sb="10" eb="12">
      <t>ショゾク</t>
    </rPh>
    <rPh sb="12" eb="13">
      <t>イン</t>
    </rPh>
    <rPh sb="14" eb="16">
      <t>カイイン</t>
    </rPh>
    <rPh sb="16" eb="18">
      <t>トウロク</t>
    </rPh>
    <rPh sb="24" eb="25">
      <t>モノ</t>
    </rPh>
    <phoneticPr fontId="2"/>
  </si>
  <si>
    <t>・府ア連が参加を認めた者。</t>
    <rPh sb="1" eb="2">
      <t>フ</t>
    </rPh>
    <rPh sb="3" eb="4">
      <t>レン</t>
    </rPh>
    <rPh sb="5" eb="7">
      <t>サンカ</t>
    </rPh>
    <rPh sb="8" eb="9">
      <t>ミト</t>
    </rPh>
    <rPh sb="11" eb="12">
      <t>モノ</t>
    </rPh>
    <phoneticPr fontId="5"/>
  </si>
  <si>
    <t>11:30～12:15</t>
    <phoneticPr fontId="13"/>
  </si>
  <si>
    <t>12:15～12:25</t>
    <phoneticPr fontId="5"/>
  </si>
  <si>
    <t>12:25～12:50</t>
    <phoneticPr fontId="5"/>
  </si>
  <si>
    <t>３．「１．2．」とも、高校生以下は加算しない</t>
    <rPh sb="17" eb="19">
      <t>カサン</t>
    </rPh>
    <phoneticPr fontId="6"/>
  </si>
  <si>
    <t>～</t>
    <phoneticPr fontId="5"/>
  </si>
  <si>
    <t>申込期間</t>
    <rPh sb="0" eb="4">
      <t>モウシコミキカン</t>
    </rPh>
    <phoneticPr fontId="5"/>
  </si>
  <si>
    <t>厳守</t>
    <rPh sb="0" eb="2">
      <t>ゲンシュ</t>
    </rPh>
    <phoneticPr fontId="5"/>
  </si>
  <si>
    <t>①参加申込団体へのエントリー確定通知</t>
    <rPh sb="1" eb="3">
      <t>サンカ</t>
    </rPh>
    <rPh sb="3" eb="5">
      <t>モウシコミ</t>
    </rPh>
    <rPh sb="5" eb="7">
      <t>ダンタイ</t>
    </rPh>
    <rPh sb="14" eb="16">
      <t>カクテイ</t>
    </rPh>
    <rPh sb="16" eb="18">
      <t>ツウチ</t>
    </rPh>
    <phoneticPr fontId="5"/>
  </si>
  <si>
    <t>③大会運営に必要な場内アナウンス、掲示板等への掲示</t>
    <rPh sb="1" eb="3">
      <t>タイカイ</t>
    </rPh>
    <rPh sb="3" eb="5">
      <t>ウンエイ</t>
    </rPh>
    <rPh sb="6" eb="8">
      <t>ヒツヨウ</t>
    </rPh>
    <rPh sb="9" eb="11">
      <t>ジョウナイ</t>
    </rPh>
    <rPh sb="17" eb="20">
      <t>ケイジバン</t>
    </rPh>
    <rPh sb="20" eb="21">
      <t>トウ</t>
    </rPh>
    <rPh sb="23" eb="25">
      <t>ケイジ</t>
    </rPh>
    <phoneticPr fontId="5"/>
  </si>
  <si>
    <t>④加盟団体およびマスメディア、会場内での参加選手や観客への成績表の配布</t>
    <rPh sb="1" eb="3">
      <t>カメイ</t>
    </rPh>
    <rPh sb="3" eb="5">
      <t>ダンタイ</t>
    </rPh>
    <rPh sb="15" eb="18">
      <t>カイジョウナイ</t>
    </rPh>
    <rPh sb="20" eb="22">
      <t>サンカ</t>
    </rPh>
    <rPh sb="22" eb="24">
      <t>センシュ</t>
    </rPh>
    <rPh sb="25" eb="27">
      <t>カンキャク</t>
    </rPh>
    <rPh sb="29" eb="32">
      <t>セイセキヒョウ</t>
    </rPh>
    <rPh sb="33" eb="35">
      <t>ハイフ</t>
    </rPh>
    <phoneticPr fontId="5"/>
  </si>
  <si>
    <t>⑤本連盟のホームページまたはSNS等への画像・映像の掲示</t>
    <rPh sb="1" eb="2">
      <t>ホン</t>
    </rPh>
    <rPh sb="2" eb="4">
      <t>レンメイ</t>
    </rPh>
    <rPh sb="17" eb="18">
      <t>ナド</t>
    </rPh>
    <rPh sb="20" eb="22">
      <t>ガゾウ</t>
    </rPh>
    <rPh sb="23" eb="25">
      <t>エイゾウ</t>
    </rPh>
    <rPh sb="26" eb="28">
      <t>ケイジ</t>
    </rPh>
    <phoneticPr fontId="5"/>
  </si>
  <si>
    <t>使用目的は次のとおりとする</t>
    <rPh sb="0" eb="2">
      <t>シヨウ</t>
    </rPh>
    <rPh sb="2" eb="4">
      <t>モクテキ</t>
    </rPh>
    <rPh sb="5" eb="6">
      <t>ツギ</t>
    </rPh>
    <phoneticPr fontId="5"/>
  </si>
  <si>
    <t>　受付時間の変更を行う場合は事前に申込団体に連絡します。</t>
    <phoneticPr fontId="13"/>
  </si>
  <si>
    <t>8:15～9:00</t>
    <phoneticPr fontId="5"/>
  </si>
  <si>
    <t xml:space="preserve">       ～9:20</t>
    <phoneticPr fontId="5"/>
  </si>
  <si>
    <t>　かつ、グリーンバッジ以上の所有者。(バッジの種類は問いません)</t>
    <rPh sb="14" eb="16">
      <t>ショユウ</t>
    </rPh>
    <phoneticPr fontId="5"/>
  </si>
  <si>
    <t xml:space="preserve">       ～9:20</t>
  </si>
  <si>
    <t>会場準備</t>
    <rPh sb="0" eb="2">
      <t>カイジョウ</t>
    </rPh>
    <rPh sb="2" eb="4">
      <t>ジュンビ</t>
    </rPh>
    <phoneticPr fontId="5"/>
  </si>
  <si>
    <r>
      <t>2024年度第</t>
    </r>
    <r>
      <rPr>
        <sz val="26"/>
        <color indexed="10"/>
        <rFont val="游ゴシック"/>
        <family val="3"/>
        <charset val="128"/>
      </rPr>
      <t>1回</t>
    </r>
    <r>
      <rPr>
        <sz val="14"/>
        <rFont val="游ゴシック"/>
        <family val="3"/>
        <charset val="128"/>
      </rPr>
      <t>公認記録会申込書</t>
    </r>
    <rPh sb="4" eb="5">
      <t>ネン</t>
    </rPh>
    <rPh sb="5" eb="6">
      <t>ド</t>
    </rPh>
    <rPh sb="6" eb="7">
      <t>ダイ</t>
    </rPh>
    <rPh sb="8" eb="9">
      <t>カイ</t>
    </rPh>
    <rPh sb="9" eb="11">
      <t>コウニン</t>
    </rPh>
    <rPh sb="11" eb="13">
      <t>キロク</t>
    </rPh>
    <rPh sb="13" eb="14">
      <t>カイ</t>
    </rPh>
    <rPh sb="14" eb="17">
      <t>モウシコミショ</t>
    </rPh>
    <phoneticPr fontId="5"/>
  </si>
  <si>
    <t>11．RC女子(70mラウンド)</t>
    <rPh sb="5" eb="7">
      <t>ジョシ</t>
    </rPh>
    <phoneticPr fontId="4"/>
  </si>
  <si>
    <t>12．RC男子(70mラウンド)</t>
    <rPh sb="5" eb="7">
      <t>ダンシ</t>
    </rPh>
    <phoneticPr fontId="4"/>
  </si>
  <si>
    <t>13．RC女子中学生以下(60mラウンド)</t>
    <rPh sb="5" eb="7">
      <t>ジョシ</t>
    </rPh>
    <phoneticPr fontId="4"/>
  </si>
  <si>
    <t>14．RC男子中学生以下(60mラウンド)</t>
    <rPh sb="5" eb="7">
      <t>ダンシ</t>
    </rPh>
    <phoneticPr fontId="4"/>
  </si>
  <si>
    <t>17．CP女子(50mラウンド)</t>
    <rPh sb="5" eb="7">
      <t>ジョシ</t>
    </rPh>
    <phoneticPr fontId="4"/>
  </si>
  <si>
    <t>18．CP男子(50mラウンド)</t>
    <rPh sb="5" eb="7">
      <t>ダンシ</t>
    </rPh>
    <phoneticPr fontId="4"/>
  </si>
  <si>
    <t>19．BB女子(50mラウンド)</t>
    <rPh sb="5" eb="7">
      <t>ジョシ</t>
    </rPh>
    <phoneticPr fontId="4"/>
  </si>
  <si>
    <t>20．BB男子(50mラウンド)</t>
    <rPh sb="5" eb="7">
      <t>ダンシ</t>
    </rPh>
    <phoneticPr fontId="4"/>
  </si>
  <si>
    <r>
      <t>2024年度第</t>
    </r>
    <r>
      <rPr>
        <sz val="26"/>
        <color indexed="10"/>
        <rFont val="游ゴシック"/>
        <family val="3"/>
        <charset val="128"/>
      </rPr>
      <t>2回</t>
    </r>
    <r>
      <rPr>
        <sz val="14"/>
        <rFont val="游ゴシック"/>
        <family val="3"/>
        <charset val="128"/>
      </rPr>
      <t>公認記録会申込書</t>
    </r>
    <rPh sb="4" eb="5">
      <t>ネン</t>
    </rPh>
    <rPh sb="5" eb="6">
      <t>ド</t>
    </rPh>
    <rPh sb="6" eb="7">
      <t>ダイ</t>
    </rPh>
    <rPh sb="8" eb="9">
      <t>カイ</t>
    </rPh>
    <rPh sb="9" eb="11">
      <t>コウニン</t>
    </rPh>
    <rPh sb="11" eb="13">
      <t>キロク</t>
    </rPh>
    <rPh sb="13" eb="14">
      <t>カイ</t>
    </rPh>
    <rPh sb="14" eb="17">
      <t>モウシコミショ</t>
    </rPh>
    <phoneticPr fontId="5"/>
  </si>
  <si>
    <r>
      <t>2024年度第</t>
    </r>
    <r>
      <rPr>
        <sz val="26"/>
        <color indexed="10"/>
        <rFont val="游ゴシック"/>
        <family val="3"/>
        <charset val="128"/>
      </rPr>
      <t>3回</t>
    </r>
    <r>
      <rPr>
        <sz val="14"/>
        <rFont val="游ゴシック"/>
        <family val="3"/>
        <charset val="128"/>
      </rPr>
      <t>公認記録会申込書</t>
    </r>
    <rPh sb="4" eb="5">
      <t>ネン</t>
    </rPh>
    <rPh sb="5" eb="6">
      <t>ド</t>
    </rPh>
    <rPh sb="6" eb="7">
      <t>ダイ</t>
    </rPh>
    <rPh sb="8" eb="9">
      <t>カイ</t>
    </rPh>
    <rPh sb="9" eb="11">
      <t>コウニン</t>
    </rPh>
    <rPh sb="11" eb="13">
      <t>キロク</t>
    </rPh>
    <rPh sb="13" eb="14">
      <t>カイ</t>
    </rPh>
    <rPh sb="14" eb="17">
      <t>モウシコミショ</t>
    </rPh>
    <phoneticPr fontId="5"/>
  </si>
  <si>
    <t>※．国スポ選考会と同時進行のため、的数に余裕がある人数内で参加を決定する。</t>
    <rPh sb="2" eb="3">
      <t>コク</t>
    </rPh>
    <rPh sb="5" eb="7">
      <t>センコウ</t>
    </rPh>
    <rPh sb="7" eb="8">
      <t>カイ</t>
    </rPh>
    <rPh sb="9" eb="11">
      <t>ドウジ</t>
    </rPh>
    <rPh sb="11" eb="13">
      <t>シンコウ</t>
    </rPh>
    <rPh sb="17" eb="18">
      <t>マト</t>
    </rPh>
    <rPh sb="18" eb="19">
      <t>スウ</t>
    </rPh>
    <rPh sb="20" eb="22">
      <t>ヨユウ</t>
    </rPh>
    <rPh sb="25" eb="27">
      <t>ニンズウ</t>
    </rPh>
    <rPh sb="27" eb="28">
      <t>ナイ</t>
    </rPh>
    <rPh sb="29" eb="31">
      <t>サンカ</t>
    </rPh>
    <rPh sb="32" eb="34">
      <t>ケッテイ</t>
    </rPh>
    <phoneticPr fontId="5"/>
  </si>
  <si>
    <t>　用具検査時に全ア連会員証とスターバッジを確認致します、必ず携帯しておいてください。</t>
    <rPh sb="1" eb="6">
      <t>ヨウグケンサジ</t>
    </rPh>
    <rPh sb="7" eb="8">
      <t>ゼン</t>
    </rPh>
    <rPh sb="9" eb="10">
      <t>レン</t>
    </rPh>
    <rPh sb="10" eb="13">
      <t>カイインショウ</t>
    </rPh>
    <rPh sb="21" eb="23">
      <t>カクニン</t>
    </rPh>
    <rPh sb="23" eb="24">
      <t>イタ</t>
    </rPh>
    <rPh sb="28" eb="29">
      <t>カナラ</t>
    </rPh>
    <rPh sb="30" eb="32">
      <t>ケイタイ</t>
    </rPh>
    <phoneticPr fontId="13"/>
  </si>
  <si>
    <t>　受付時間に到着していない選手は参加をお断りする場合があります。</t>
    <rPh sb="1" eb="3">
      <t>ウケツケ</t>
    </rPh>
    <rPh sb="3" eb="5">
      <t>ジカン</t>
    </rPh>
    <rPh sb="6" eb="8">
      <t>トウチャク</t>
    </rPh>
    <rPh sb="13" eb="15">
      <t>センシュ</t>
    </rPh>
    <rPh sb="16" eb="18">
      <t>サンカ</t>
    </rPh>
    <rPh sb="20" eb="21">
      <t>コトワ</t>
    </rPh>
    <rPh sb="24" eb="26">
      <t>バアイ</t>
    </rPh>
    <phoneticPr fontId="13"/>
  </si>
  <si>
    <r>
      <t>2024年度第</t>
    </r>
    <r>
      <rPr>
        <sz val="26"/>
        <color indexed="10"/>
        <rFont val="游ゴシック"/>
        <family val="3"/>
        <charset val="128"/>
      </rPr>
      <t>4回</t>
    </r>
    <r>
      <rPr>
        <sz val="14"/>
        <rFont val="游ゴシック"/>
        <family val="3"/>
        <charset val="128"/>
      </rPr>
      <t>公認記録会申込書</t>
    </r>
    <rPh sb="4" eb="5">
      <t>ネン</t>
    </rPh>
    <rPh sb="5" eb="6">
      <t>ド</t>
    </rPh>
    <rPh sb="6" eb="7">
      <t>ダイ</t>
    </rPh>
    <rPh sb="8" eb="9">
      <t>カイ</t>
    </rPh>
    <rPh sb="9" eb="11">
      <t>コウニン</t>
    </rPh>
    <rPh sb="11" eb="13">
      <t>キロク</t>
    </rPh>
    <rPh sb="13" eb="14">
      <t>カイ</t>
    </rPh>
    <rPh sb="14" eb="17">
      <t>モウシコミショ</t>
    </rPh>
    <phoneticPr fontId="5"/>
  </si>
  <si>
    <t>第4回</t>
    <rPh sb="0" eb="1">
      <t>ダイ</t>
    </rPh>
    <rPh sb="2" eb="3">
      <t>カイ</t>
    </rPh>
    <phoneticPr fontId="13"/>
  </si>
  <si>
    <t>　</t>
    <phoneticPr fontId="5"/>
  </si>
  <si>
    <t>国スポ選考会を優先します、参加者数を制限する場合や記録会を行わない場合が有ります。</t>
    <rPh sb="0" eb="1">
      <t>コク</t>
    </rPh>
    <rPh sb="3" eb="6">
      <t>センコウカイ</t>
    </rPh>
    <rPh sb="7" eb="9">
      <t>ユウセン</t>
    </rPh>
    <rPh sb="13" eb="15">
      <t>サンカ</t>
    </rPh>
    <rPh sb="15" eb="16">
      <t>シャ</t>
    </rPh>
    <rPh sb="16" eb="17">
      <t>スウ</t>
    </rPh>
    <rPh sb="18" eb="20">
      <t>セイゲン</t>
    </rPh>
    <rPh sb="22" eb="24">
      <t>バアイ</t>
    </rPh>
    <rPh sb="25" eb="27">
      <t>キロク</t>
    </rPh>
    <rPh sb="27" eb="28">
      <t>カイ</t>
    </rPh>
    <rPh sb="29" eb="30">
      <t>オコナ</t>
    </rPh>
    <rPh sb="33" eb="35">
      <t>バアイ</t>
    </rPh>
    <rPh sb="36" eb="37">
      <t>ア</t>
    </rPh>
    <phoneticPr fontId="5"/>
  </si>
  <si>
    <t>2024年4月22日～2024年5月9日</t>
    <rPh sb="4" eb="5">
      <t>ネン</t>
    </rPh>
    <rPh sb="6" eb="7">
      <t>ガツ</t>
    </rPh>
    <rPh sb="9" eb="10">
      <t>ニチ</t>
    </rPh>
    <rPh sb="15" eb="16">
      <t>ネン</t>
    </rPh>
    <rPh sb="17" eb="18">
      <t>ガツ</t>
    </rPh>
    <rPh sb="19" eb="20">
      <t>ニチ</t>
    </rPh>
    <phoneticPr fontId="5"/>
  </si>
  <si>
    <t>2024年5月6日～2024年5月23日</t>
    <rPh sb="4" eb="5">
      <t>ネン</t>
    </rPh>
    <rPh sb="6" eb="7">
      <t>ガツ</t>
    </rPh>
    <rPh sb="8" eb="9">
      <t>ニチ</t>
    </rPh>
    <rPh sb="14" eb="15">
      <t>ネン</t>
    </rPh>
    <rPh sb="16" eb="17">
      <t>ガツ</t>
    </rPh>
    <rPh sb="19" eb="20">
      <t>ニチ</t>
    </rPh>
    <phoneticPr fontId="5"/>
  </si>
  <si>
    <t>2023年5月27日～2023年6月13日</t>
    <rPh sb="4" eb="5">
      <t>ネン</t>
    </rPh>
    <rPh sb="6" eb="7">
      <t>ガツ</t>
    </rPh>
    <rPh sb="9" eb="10">
      <t>ニチ</t>
    </rPh>
    <rPh sb="15" eb="16">
      <t>ネン</t>
    </rPh>
    <rPh sb="17" eb="18">
      <t>ガツ</t>
    </rPh>
    <rPh sb="20" eb="21">
      <t>ニチ</t>
    </rPh>
    <phoneticPr fontId="5"/>
  </si>
  <si>
    <t>*国スポ選考会に出場する選手は、二重申込みをしないようにしてください。</t>
    <rPh sb="1" eb="2">
      <t>コク</t>
    </rPh>
    <rPh sb="4" eb="7">
      <t>センコウカイ</t>
    </rPh>
    <rPh sb="8" eb="10">
      <t>シュツジョウ</t>
    </rPh>
    <rPh sb="12" eb="14">
      <t>センシュ</t>
    </rPh>
    <rPh sb="16" eb="18">
      <t>ニジュウ</t>
    </rPh>
    <rPh sb="18" eb="20">
      <t>モウシコ</t>
    </rPh>
    <phoneticPr fontId="5"/>
  </si>
  <si>
    <t>第3回記録会参加</t>
    <rPh sb="0" eb="3">
      <t>ダイサンカイ</t>
    </rPh>
    <rPh sb="3" eb="6">
      <t>キロクカイ</t>
    </rPh>
    <rPh sb="6" eb="8">
      <t>サンカ</t>
    </rPh>
    <phoneticPr fontId="5"/>
  </si>
  <si>
    <t>ー〃第3回参加</t>
    <rPh sb="2" eb="5">
      <t>ダイサンカイ</t>
    </rPh>
    <phoneticPr fontId="5"/>
  </si>
  <si>
    <t>ー〃ー最終又は第3回参加</t>
    <rPh sb="3" eb="5">
      <t>サイシュウ</t>
    </rPh>
    <rPh sb="5" eb="6">
      <t>マタ</t>
    </rPh>
    <rPh sb="7" eb="10">
      <t>ダイサンカイ</t>
    </rPh>
    <phoneticPr fontId="5"/>
  </si>
  <si>
    <t>※第3回参加の場合、第4回は\1,000.</t>
    <rPh sb="1" eb="4">
      <t>ダイサンカイ</t>
    </rPh>
    <rPh sb="4" eb="6">
      <t>サンカ</t>
    </rPh>
    <rPh sb="7" eb="9">
      <t>バアイ</t>
    </rPh>
    <phoneticPr fontId="5"/>
  </si>
  <si>
    <t>午前</t>
    <rPh sb="0" eb="2">
      <t>ゴゼン</t>
    </rPh>
    <phoneticPr fontId="5"/>
  </si>
  <si>
    <t>午後</t>
    <rPh sb="0" eb="2">
      <t>ゴゴ</t>
    </rPh>
    <phoneticPr fontId="5"/>
  </si>
  <si>
    <t>加算</t>
    <rPh sb="0" eb="2">
      <t>カサン</t>
    </rPh>
    <phoneticPr fontId="5"/>
  </si>
  <si>
    <t>未登録者男女　加算</t>
    <rPh sb="0" eb="3">
      <t>ミトウロク</t>
    </rPh>
    <rPh sb="3" eb="4">
      <t>シャ</t>
    </rPh>
    <rPh sb="4" eb="6">
      <t>ダンジョ</t>
    </rPh>
    <rPh sb="7" eb="9">
      <t>カサン</t>
    </rPh>
    <phoneticPr fontId="5"/>
  </si>
  <si>
    <t>各回とも第78回国民スポーツ大会アーチェリー競技会京都府選手選考会と同時進行で行います。</t>
    <rPh sb="0" eb="2">
      <t>カクカイ</t>
    </rPh>
    <rPh sb="7" eb="8">
      <t>カイ</t>
    </rPh>
    <rPh sb="34" eb="36">
      <t>ドウジ</t>
    </rPh>
    <rPh sb="36" eb="38">
      <t>シンコウ</t>
    </rPh>
    <rPh sb="39" eb="40">
      <t>オコナ</t>
    </rPh>
    <phoneticPr fontId="5"/>
  </si>
  <si>
    <t>注意：同日開催の国スポ選考会参加者を含め全員が36的で収まる場合は1部制で行います。</t>
  </si>
  <si>
    <t>・全ア連競技者登録者(2024年度登録予定含む)、</t>
    <rPh sb="4" eb="7">
      <t>キョウギシャ</t>
    </rPh>
    <phoneticPr fontId="5"/>
  </si>
  <si>
    <t>なし</t>
    <phoneticPr fontId="5"/>
  </si>
  <si>
    <t>国民スポーツ大会選考会と同時進行で行う。</t>
    <rPh sb="0" eb="2">
      <t>コクミン</t>
    </rPh>
    <rPh sb="6" eb="8">
      <t>タイカイ</t>
    </rPh>
    <rPh sb="8" eb="11">
      <t>センコウカイ</t>
    </rPh>
    <rPh sb="12" eb="14">
      <t>ドウジ</t>
    </rPh>
    <rPh sb="14" eb="16">
      <t>シンコウ</t>
    </rPh>
    <rPh sb="17" eb="18">
      <t>オコナ</t>
    </rPh>
    <phoneticPr fontId="5"/>
  </si>
  <si>
    <t>競技日程</t>
    <rPh sb="0" eb="4">
      <t>キョウギニッテイ</t>
    </rPh>
    <phoneticPr fontId="13"/>
  </si>
  <si>
    <t>「姓名」間に半角スペース</t>
    <phoneticPr fontId="5"/>
  </si>
  <si>
    <t>◆2．本連盟で確認できる公認記録等を第1順位、確認できない記録や練習記録等を第2順位として選抜
　　  します。</t>
    <rPh sb="3" eb="4">
      <t>ホン</t>
    </rPh>
    <rPh sb="4" eb="6">
      <t>レンメイ</t>
    </rPh>
    <rPh sb="7" eb="9">
      <t>カクニン</t>
    </rPh>
    <rPh sb="12" eb="14">
      <t>コウニン</t>
    </rPh>
    <rPh sb="14" eb="17">
      <t>キロクナド</t>
    </rPh>
    <rPh sb="18" eb="19">
      <t>ダイ</t>
    </rPh>
    <rPh sb="20" eb="22">
      <t>ジュンイ</t>
    </rPh>
    <rPh sb="23" eb="25">
      <t>カクニン</t>
    </rPh>
    <rPh sb="29" eb="31">
      <t>キロク</t>
    </rPh>
    <rPh sb="32" eb="34">
      <t>レンシュウ</t>
    </rPh>
    <rPh sb="34" eb="37">
      <t>キロクナド</t>
    </rPh>
    <rPh sb="38" eb="39">
      <t>ダイ</t>
    </rPh>
    <rPh sb="40" eb="42">
      <t>ジュンイ</t>
    </rPh>
    <rPh sb="45" eb="47">
      <t>センバツ</t>
    </rPh>
    <phoneticPr fontId="5"/>
  </si>
  <si>
    <r>
      <rPr>
        <sz val="9"/>
        <color rgb="FFFF0000"/>
        <rFont val="游ゴシック"/>
        <family val="3"/>
        <charset val="128"/>
      </rPr>
      <t xml:space="preserve">高校生
及び中3
国スポ
</t>
    </r>
    <r>
      <rPr>
        <sz val="9"/>
        <rFont val="游ゴシック"/>
        <family val="3"/>
        <charset val="128"/>
      </rPr>
      <t>最終参加</t>
    </r>
    <rPh sb="0" eb="3">
      <t>コウコウセイ</t>
    </rPh>
    <rPh sb="4" eb="5">
      <t>オヨ</t>
    </rPh>
    <rPh sb="6" eb="7">
      <t>チュウ</t>
    </rPh>
    <rPh sb="9" eb="10">
      <t>コク</t>
    </rPh>
    <rPh sb="13" eb="15">
      <t>サイシュウ</t>
    </rPh>
    <rPh sb="15" eb="17">
      <t>サンカ</t>
    </rPh>
    <phoneticPr fontId="5"/>
  </si>
  <si>
    <t>「姓名」間に半角スペース</t>
    <rPh sb="7" eb="8">
      <t>カク</t>
    </rPh>
    <phoneticPr fontId="5"/>
  </si>
  <si>
    <t>15．RC50＋女子(60mラウンド)</t>
    <rPh sb="8" eb="10">
      <t>ジョシ</t>
    </rPh>
    <phoneticPr fontId="4"/>
  </si>
  <si>
    <t>16．RC50＋男子(60mラウンド)</t>
    <rPh sb="8" eb="10">
      <t>ダンシ</t>
    </rPh>
    <phoneticPr fontId="4"/>
  </si>
  <si>
    <t>(送付先)</t>
  </si>
  <si>
    <t xml:space="preserve">    電話・ファックス　　075ｰ712ｰ3642 / 090-9540-9498  (小笹)</t>
    <rPh sb="4" eb="6">
      <t>デンワ</t>
    </rPh>
    <rPh sb="45" eb="47">
      <t>オザサ</t>
    </rPh>
    <phoneticPr fontId="5"/>
  </si>
  <si>
    <t>(送金先)</t>
    <rPh sb="1" eb="3">
      <t>ソウキン</t>
    </rPh>
    <rPh sb="3" eb="4">
      <t>サキ</t>
    </rPh>
    <phoneticPr fontId="5"/>
  </si>
  <si>
    <t>　　　ゆうちょ銀行　〇九九(ゼロキュウキュウ)店(099)　当座　0283108</t>
    <rPh sb="7" eb="9">
      <t>ギンコウ</t>
    </rPh>
    <rPh sb="11" eb="12">
      <t>キュウ</t>
    </rPh>
    <rPh sb="12" eb="13">
      <t>キュウ</t>
    </rPh>
    <rPh sb="23" eb="24">
      <t>テン</t>
    </rPh>
    <rPh sb="30" eb="32">
      <t>トウザ</t>
    </rPh>
    <phoneticPr fontId="5"/>
  </si>
  <si>
    <t>カナ氏名(受取人名)：キヨウトフアーチエリーレンメイキヨウキ゛フ゛</t>
    <rPh sb="2" eb="4">
      <t>シメイ</t>
    </rPh>
    <phoneticPr fontId="5"/>
  </si>
  <si>
    <t>②大会プログラム作成(大会関係者以外に一般およびマスメディアに公開する)</t>
    <rPh sb="1" eb="3">
      <t>タイカイ</t>
    </rPh>
    <rPh sb="8" eb="10">
      <t>サクセイ</t>
    </rPh>
    <rPh sb="11" eb="13">
      <t>タイカイ</t>
    </rPh>
    <rPh sb="13" eb="16">
      <t>カンケイシャ</t>
    </rPh>
    <rPh sb="16" eb="18">
      <t>イガイ</t>
    </rPh>
    <rPh sb="19" eb="21">
      <t>イッパン</t>
    </rPh>
    <rPh sb="31" eb="33">
      <t>コウカイ</t>
    </rPh>
    <phoneticPr fontId="5"/>
  </si>
  <si>
    <t>　　並びに送付(ホームページ掲載を含む)</t>
    <rPh sb="2" eb="3">
      <t>ナラ</t>
    </rPh>
    <rPh sb="5" eb="7">
      <t>ソウフ</t>
    </rPh>
    <rPh sb="14" eb="16">
      <t>ケイサイ</t>
    </rPh>
    <rPh sb="17" eb="18">
      <t>フク</t>
    </rPh>
    <phoneticPr fontId="5"/>
  </si>
  <si>
    <t>第1回・第2回：受付時間等は予定で国スポ選考会に連動するため進行状況により変化します、余裕を持ってお越しください。</t>
    <rPh sb="0" eb="1">
      <t>ダイ</t>
    </rPh>
    <rPh sb="2" eb="3">
      <t>カイ</t>
    </rPh>
    <rPh sb="4" eb="5">
      <t>ダイ</t>
    </rPh>
    <rPh sb="6" eb="7">
      <t>カイ</t>
    </rPh>
    <rPh sb="8" eb="10">
      <t>ウケツケ</t>
    </rPh>
    <rPh sb="10" eb="12">
      <t>ジカン</t>
    </rPh>
    <rPh sb="12" eb="13">
      <t>ナド</t>
    </rPh>
    <rPh sb="14" eb="16">
      <t>ヨテイ</t>
    </rPh>
    <rPh sb="17" eb="18">
      <t>コク</t>
    </rPh>
    <rPh sb="20" eb="23">
      <t>センコウカイ</t>
    </rPh>
    <rPh sb="24" eb="26">
      <t>レンドウ</t>
    </rPh>
    <rPh sb="30" eb="32">
      <t>シンコウ</t>
    </rPh>
    <rPh sb="32" eb="34">
      <t>ジョウキョウ</t>
    </rPh>
    <rPh sb="37" eb="39">
      <t>ヘンカ</t>
    </rPh>
    <rPh sb="43" eb="45">
      <t>ヨユウ</t>
    </rPh>
    <rPh sb="46" eb="47">
      <t>モ</t>
    </rPh>
    <rPh sb="50" eb="51">
      <t>コ</t>
    </rPh>
    <phoneticPr fontId="13"/>
  </si>
  <si>
    <t>第3回・第4回：受付時間等は予定で国スポ選考会に連動するため進行状況により変化します、余裕を持ってお越しください。</t>
    <rPh sb="0" eb="1">
      <t>ダイ</t>
    </rPh>
    <rPh sb="2" eb="3">
      <t>カイ</t>
    </rPh>
    <rPh sb="4" eb="5">
      <t>ダイ</t>
    </rPh>
    <rPh sb="6" eb="7">
      <t>カイ</t>
    </rPh>
    <rPh sb="8" eb="10">
      <t>ウケツケ</t>
    </rPh>
    <rPh sb="10" eb="12">
      <t>ジカン</t>
    </rPh>
    <rPh sb="12" eb="13">
      <t>ナド</t>
    </rPh>
    <rPh sb="14" eb="16">
      <t>ヨテイ</t>
    </rPh>
    <rPh sb="17" eb="18">
      <t>コク</t>
    </rPh>
    <rPh sb="20" eb="23">
      <t>センコウカイ</t>
    </rPh>
    <rPh sb="24" eb="26">
      <t>レンドウ</t>
    </rPh>
    <rPh sb="30" eb="32">
      <t>シンコウ</t>
    </rPh>
    <rPh sb="32" eb="34">
      <t>ジョウキョウ</t>
    </rPh>
    <rPh sb="37" eb="39">
      <t>ヘンカ</t>
    </rPh>
    <rPh sb="43" eb="45">
      <t>ヨユウ</t>
    </rPh>
    <rPh sb="46" eb="47">
      <t>モ</t>
    </rPh>
    <rPh sb="50" eb="51">
      <t>コ</t>
    </rPh>
    <phoneticPr fontId="13"/>
  </si>
  <si>
    <t>◆1．参加制限を行う場合の資料として公認記録等を申込用紙に入力して下さい。</t>
    <rPh sb="3" eb="5">
      <t>サンカ</t>
    </rPh>
    <rPh sb="5" eb="7">
      <t>セイゲン</t>
    </rPh>
    <rPh sb="8" eb="9">
      <t>オコナ</t>
    </rPh>
    <rPh sb="10" eb="12">
      <t>バアイ</t>
    </rPh>
    <rPh sb="13" eb="15">
      <t>シリョウ</t>
    </rPh>
    <rPh sb="18" eb="20">
      <t>コウニン</t>
    </rPh>
    <rPh sb="20" eb="23">
      <t>キロクナド</t>
    </rPh>
    <rPh sb="24" eb="26">
      <t>モウシコミ</t>
    </rPh>
    <rPh sb="26" eb="28">
      <t>ヨウシ</t>
    </rPh>
    <rPh sb="29" eb="31">
      <t>ニュウリョク</t>
    </rPh>
    <rPh sb="33" eb="34">
      <t>クダ</t>
    </rPh>
    <phoneticPr fontId="5"/>
  </si>
  <si>
    <t>第3･第4回</t>
    <rPh sb="0" eb="1">
      <t>ダイ</t>
    </rPh>
    <rPh sb="3" eb="4">
      <t>ダイ</t>
    </rPh>
    <rPh sb="5" eb="6">
      <t>カイ</t>
    </rPh>
    <phoneticPr fontId="5"/>
  </si>
  <si>
    <t>　　その人数は申込公認記録上位点、公認以外記録の上位点順で選びます。</t>
    <rPh sb="4" eb="6">
      <t>ニンズウ</t>
    </rPh>
    <rPh sb="7" eb="9">
      <t>モウシコミ</t>
    </rPh>
    <rPh sb="9" eb="13">
      <t>コウニンキロク</t>
    </rPh>
    <rPh sb="13" eb="16">
      <t>ジョウイテン</t>
    </rPh>
    <rPh sb="17" eb="19">
      <t>コウニン</t>
    </rPh>
    <rPh sb="19" eb="21">
      <t>イガイ</t>
    </rPh>
    <rPh sb="21" eb="23">
      <t>キロク</t>
    </rPh>
    <rPh sb="24" eb="26">
      <t>ジョウイ</t>
    </rPh>
    <rPh sb="26" eb="27">
      <t>テン</t>
    </rPh>
    <rPh sb="27" eb="28">
      <t>ジュン</t>
    </rPh>
    <rPh sb="29" eb="30">
      <t>エラ</t>
    </rPh>
    <phoneticPr fontId="5"/>
  </si>
  <si>
    <t>1部</t>
    <rPh sb="1" eb="2">
      <t>ブ</t>
    </rPh>
    <phoneticPr fontId="13"/>
  </si>
  <si>
    <t>2部</t>
    <phoneticPr fontId="13"/>
  </si>
  <si>
    <t xml:space="preserve">2024年度　第1回･第2回･第3回･第4回公認記録会開催要項 </t>
    <rPh sb="4" eb="5">
      <t>ネン</t>
    </rPh>
    <rPh sb="5" eb="6">
      <t>ド</t>
    </rPh>
    <rPh sb="7" eb="8">
      <t>ダイ</t>
    </rPh>
    <rPh sb="9" eb="10">
      <t>カイ</t>
    </rPh>
    <rPh sb="11" eb="12">
      <t>ダイ</t>
    </rPh>
    <rPh sb="13" eb="14">
      <t>カイ</t>
    </rPh>
    <rPh sb="15" eb="16">
      <t>ダイ</t>
    </rPh>
    <rPh sb="17" eb="18">
      <t>カイ</t>
    </rPh>
    <rPh sb="19" eb="20">
      <t>ダイ</t>
    </rPh>
    <rPh sb="21" eb="22">
      <t>カイ</t>
    </rPh>
    <rPh sb="22" eb="24">
      <t>コウニン</t>
    </rPh>
    <rPh sb="24" eb="26">
      <t>キロク</t>
    </rPh>
    <rPh sb="26" eb="27">
      <t>カイ</t>
    </rPh>
    <phoneticPr fontId="5"/>
  </si>
  <si>
    <t>第1回公認記録会</t>
    <rPh sb="7" eb="8">
      <t>カイ</t>
    </rPh>
    <phoneticPr fontId="5"/>
  </si>
  <si>
    <t>第2回公認記録会</t>
    <rPh sb="7" eb="8">
      <t>カイ</t>
    </rPh>
    <phoneticPr fontId="5"/>
  </si>
  <si>
    <t>第3回公認記録会</t>
    <rPh sb="7" eb="8">
      <t>カイ</t>
    </rPh>
    <phoneticPr fontId="5"/>
  </si>
  <si>
    <t>第4回公認記録会</t>
    <rPh sb="7" eb="8">
      <t>カイ</t>
    </rPh>
    <phoneticPr fontId="5"/>
  </si>
  <si>
    <t>※第3回および国スポ最終選考会参加の場合、第4回は\500.</t>
    <rPh sb="1" eb="2">
      <t>ダイ</t>
    </rPh>
    <rPh sb="3" eb="4">
      <t>カイ</t>
    </rPh>
    <rPh sb="7" eb="8">
      <t>コク</t>
    </rPh>
    <rPh sb="12" eb="15">
      <t>センコウカイ</t>
    </rPh>
    <phoneticPr fontId="5"/>
  </si>
  <si>
    <t>申込期間</t>
    <rPh sb="2" eb="4">
      <t>キカン</t>
    </rPh>
    <phoneticPr fontId="5"/>
  </si>
  <si>
    <t>なお、必ず「通信欄」にクラブ名・競技会名および参加者数を明記して下さい。</t>
    <rPh sb="3" eb="4">
      <t>カナラ</t>
    </rPh>
    <rPh sb="6" eb="8">
      <t>ツウシン</t>
    </rPh>
    <rPh sb="8" eb="9">
      <t>ラン</t>
    </rPh>
    <rPh sb="14" eb="15">
      <t>メイ</t>
    </rPh>
    <rPh sb="16" eb="18">
      <t>キョウギ</t>
    </rPh>
    <rPh sb="18" eb="19">
      <t>カイ</t>
    </rPh>
    <rPh sb="19" eb="20">
      <t>メイ</t>
    </rPh>
    <rPh sb="23" eb="26">
      <t>サンカシャ</t>
    </rPh>
    <rPh sb="26" eb="27">
      <t>スウ</t>
    </rPh>
    <rPh sb="28" eb="30">
      <t>メイキ</t>
    </rPh>
    <rPh sb="32" eb="33">
      <t>クダ</t>
    </rPh>
    <phoneticPr fontId="5"/>
  </si>
  <si>
    <t>　全日本アーチェリー連盟競技規則( 2024～2025年)による。</t>
    <rPh sb="12" eb="14">
      <t>キョウギ</t>
    </rPh>
    <phoneticPr fontId="1"/>
  </si>
  <si>
    <t>　・１的３(2)名、１立ち行射で行う。</t>
    <rPh sb="3" eb="4">
      <t>マト</t>
    </rPh>
    <rPh sb="8" eb="9">
      <t>メイ</t>
    </rPh>
    <rPh sb="11" eb="12">
      <t>タチ</t>
    </rPh>
    <rPh sb="13" eb="15">
      <t>ギョウシャ</t>
    </rPh>
    <rPh sb="16" eb="17">
      <t>オコナ</t>
    </rPh>
    <phoneticPr fontId="5"/>
  </si>
  <si>
    <t>対象期間</t>
    <rPh sb="0" eb="2">
      <t>タイショウ</t>
    </rPh>
    <rPh sb="2" eb="4">
      <t>キカン</t>
    </rPh>
    <phoneticPr fontId="5"/>
  </si>
  <si>
    <t>　2023年4月1日～各回申込締切日まで</t>
    <rPh sb="5" eb="6">
      <t>ネン</t>
    </rPh>
    <rPh sb="7" eb="8">
      <t>ガツ</t>
    </rPh>
    <rPh sb="9" eb="10">
      <t>ニチ</t>
    </rPh>
    <rPh sb="11" eb="13">
      <t>カクカイ</t>
    </rPh>
    <rPh sb="13" eb="15">
      <t>モウシコミ</t>
    </rPh>
    <rPh sb="15" eb="18">
      <t>シメキリビ</t>
    </rPh>
    <phoneticPr fontId="5"/>
  </si>
  <si>
    <t>◆対象期間　2023年4月1日から申込締切日まで</t>
    <rPh sb="1" eb="3">
      <t>タイショウ</t>
    </rPh>
    <rPh sb="3" eb="5">
      <t>キカン</t>
    </rPh>
    <rPh sb="10" eb="11">
      <t>ネン</t>
    </rPh>
    <rPh sb="12" eb="13">
      <t>ガツ</t>
    </rPh>
    <rPh sb="14" eb="15">
      <t>ニチ</t>
    </rPh>
    <rPh sb="17" eb="19">
      <t>モウシコミ</t>
    </rPh>
    <rPh sb="19" eb="22">
      <t>シメキリビ</t>
    </rPh>
    <phoneticPr fontId="5"/>
  </si>
  <si>
    <t>注5：公認記欄には72射の記録を入力してください。</t>
    <rPh sb="0" eb="1">
      <t>チュウ</t>
    </rPh>
    <rPh sb="3" eb="5">
      <t>コウニン</t>
    </rPh>
    <rPh sb="5" eb="6">
      <t>キ</t>
    </rPh>
    <rPh sb="6" eb="7">
      <t>ラン</t>
    </rPh>
    <rPh sb="11" eb="12">
      <t>シャ</t>
    </rPh>
    <rPh sb="13" eb="15">
      <t>キロク</t>
    </rPh>
    <rPh sb="16" eb="18">
      <t>ニュウリョク</t>
    </rPh>
    <phoneticPr fontId="5"/>
  </si>
  <si>
    <t>60m は全日本競技規則60mラウンド　72射　　　RC部門　中学生以下および50＋</t>
    <rPh sb="22" eb="23">
      <t>シャ</t>
    </rPh>
    <rPh sb="28" eb="30">
      <t>ブモン</t>
    </rPh>
    <rPh sb="31" eb="34">
      <t>チュウガクセイ</t>
    </rPh>
    <rPh sb="34" eb="36">
      <t>イカ</t>
    </rPh>
    <phoneticPr fontId="5"/>
  </si>
  <si>
    <t>※．70/60/50mラウンドで参加が「1名」の場合や国スポ予選が満的の場合、申し込みを受け付けない場合や種別変更をお願いする事が有りますのでご了承願います。</t>
    <rPh sb="27" eb="28">
      <t>コク</t>
    </rPh>
    <rPh sb="30" eb="32">
      <t>ヨセン</t>
    </rPh>
    <rPh sb="33" eb="34">
      <t>マン</t>
    </rPh>
    <rPh sb="34" eb="35">
      <t>テキ</t>
    </rPh>
    <rPh sb="36" eb="38">
      <t>バアイ</t>
    </rPh>
    <rPh sb="50" eb="52">
      <t>バアイ</t>
    </rPh>
    <phoneticPr fontId="5"/>
  </si>
  <si>
    <t>15．RC50＋女子(60mラウンド)</t>
    <rPh sb="8" eb="10">
      <t>ジョシ</t>
    </rPh>
    <rPh sb="10" eb="11">
      <t>シタ</t>
    </rPh>
    <phoneticPr fontId="4"/>
  </si>
  <si>
    <t>16．RC50＋男子(60mラウンド)</t>
    <rPh sb="8" eb="10">
      <t>ダンシ</t>
    </rPh>
    <rPh sb="10" eb="11">
      <t>シタ</t>
    </rPh>
    <phoneticPr fontId="4"/>
  </si>
  <si>
    <t>　　競技会として実施する。</t>
    <rPh sb="2" eb="5">
      <t>キョウギカイ</t>
    </rPh>
    <phoneticPr fontId="5"/>
  </si>
  <si>
    <t>　・各選考会は全日本アーチェリー連盟競技規則の70ｍラウンド･60ｍラウンド･50ｍラウンドを公認</t>
    <rPh sb="2" eb="3">
      <t>カク</t>
    </rPh>
    <rPh sb="3" eb="6">
      <t>センコウカイ</t>
    </rPh>
    <rPh sb="7" eb="10">
      <t>ゼンニッポン</t>
    </rPh>
    <rPh sb="16" eb="18">
      <t>レンメイ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</si>
</sst>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m&quot;月&quot;d&quot;日&quot;;@"/>
    <numFmt numFmtId="177" formatCode="&quot;¥&quot;#,##0_);[Red]\(&quot;¥&quot;#,##0\)"/>
    <numFmt numFmtId="178" formatCode="yyyy&quot;年&quot;m&quot;月&quot;d&quot;日&quot;;@"/>
    <numFmt numFmtId="179" formatCode="0_);[Red]\(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1"/>
      <name val="游ゴシック"/>
      <family val="3"/>
      <charset val="128"/>
    </font>
    <font>
      <sz val="11"/>
      <color indexed="10"/>
      <name val="游ゴシック"/>
      <family val="3"/>
      <charset val="128"/>
    </font>
    <font>
      <sz val="11"/>
      <color theme="1"/>
      <name val="游ゴシック"/>
      <family val="3"/>
      <charset val="128"/>
    </font>
    <font>
      <b/>
      <sz val="11"/>
      <color rgb="FFFF0000"/>
      <name val="游ゴシック"/>
      <family val="3"/>
      <charset val="128"/>
    </font>
    <font>
      <sz val="12"/>
      <name val="游ゴシック"/>
      <family val="3"/>
      <charset val="128"/>
    </font>
    <font>
      <sz val="11"/>
      <color rgb="FFFF0000"/>
      <name val="游ゴシック"/>
      <family val="3"/>
      <charset val="128"/>
    </font>
    <font>
      <sz val="6"/>
      <name val="ＭＳ Ｐゴシック"/>
      <family val="2"/>
      <charset val="128"/>
      <scheme val="minor"/>
    </font>
    <font>
      <sz val="11"/>
      <color theme="1"/>
      <name val="ＭＳ Ｐゴシック"/>
      <family val="3"/>
      <charset val="128"/>
      <scheme val="minor"/>
    </font>
    <font>
      <sz val="14"/>
      <name val="游ゴシック"/>
      <family val="3"/>
      <charset val="128"/>
    </font>
    <font>
      <sz val="26"/>
      <color indexed="10"/>
      <name val="游ゴシック"/>
      <family val="3"/>
      <charset val="128"/>
    </font>
    <font>
      <sz val="14"/>
      <color rgb="FFFF0000"/>
      <name val="游ゴシック"/>
      <family val="3"/>
      <charset val="128"/>
    </font>
    <font>
      <sz val="12"/>
      <color rgb="FFFF0000"/>
      <name val="游ゴシック"/>
      <family val="3"/>
      <charset val="128"/>
    </font>
    <font>
      <b/>
      <sz val="14"/>
      <color rgb="FFFF0000"/>
      <name val="游ゴシック"/>
      <family val="3"/>
      <charset val="128"/>
    </font>
    <font>
      <sz val="9"/>
      <name val="游ゴシック"/>
      <family val="3"/>
      <charset val="128"/>
    </font>
    <font>
      <u/>
      <sz val="11"/>
      <color indexed="12"/>
      <name val="游ゴシック"/>
      <family val="3"/>
      <charset val="128"/>
    </font>
    <font>
      <sz val="16"/>
      <name val="游ゴシック"/>
      <family val="3"/>
      <charset val="128"/>
    </font>
    <font>
      <sz val="14"/>
      <color indexed="10"/>
      <name val="游ゴシック"/>
      <family val="3"/>
      <charset val="128"/>
    </font>
    <font>
      <u/>
      <sz val="11"/>
      <color theme="10"/>
      <name val="ＭＳ Ｐゴシック"/>
      <family val="3"/>
      <charset val="128"/>
    </font>
    <font>
      <sz val="11"/>
      <color theme="1"/>
      <name val="Arial"/>
      <family val="2"/>
    </font>
    <font>
      <sz val="11"/>
      <name val="ＭＳ Ｐゴシック"/>
      <family val="3"/>
      <charset val="128"/>
      <scheme val="minor"/>
    </font>
    <font>
      <b/>
      <sz val="11"/>
      <name val="游ゴシック"/>
      <family val="3"/>
      <charset val="128"/>
    </font>
    <font>
      <sz val="9"/>
      <color rgb="FFFF0000"/>
      <name val="游ゴシック"/>
      <family val="3"/>
      <charset val="128"/>
    </font>
    <font>
      <sz val="9"/>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CCFF3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diagonalUp="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thin">
        <color indexed="64"/>
      </right>
      <top/>
      <bottom/>
      <diagonal/>
    </border>
  </borders>
  <cellStyleXfs count="11">
    <xf numFmtId="0" fontId="0" fillId="0" borderId="0"/>
    <xf numFmtId="0" fontId="6" fillId="0" borderId="0" applyNumberFormat="0" applyFill="0" applyBorder="0" applyAlignment="0" applyProtection="0">
      <alignment vertical="top"/>
      <protection locked="0"/>
    </xf>
    <xf numFmtId="0" fontId="24" fillId="0" borderId="0" applyNumberFormat="0" applyFill="0" applyBorder="0" applyAlignment="0" applyProtection="0"/>
    <xf numFmtId="0" fontId="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4" fillId="0" borderId="0">
      <alignment vertical="center"/>
    </xf>
    <xf numFmtId="0" fontId="24" fillId="0" borderId="0" applyNumberFormat="0" applyFill="0" applyBorder="0" applyAlignment="0" applyProtection="0"/>
    <xf numFmtId="0" fontId="25" fillId="0" borderId="0"/>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cellStyleXfs>
  <cellXfs count="137">
    <xf numFmtId="0" fontId="0" fillId="0" borderId="0" xfId="0"/>
    <xf numFmtId="0" fontId="7" fillId="0" borderId="0" xfId="0" applyFont="1" applyAlignment="1">
      <alignment horizontal="center"/>
    </xf>
    <xf numFmtId="0" fontId="7" fillId="0" borderId="0" xfId="0" applyFont="1"/>
    <xf numFmtId="49" fontId="7" fillId="0" borderId="0" xfId="0" applyNumberFormat="1" applyFont="1" applyAlignment="1">
      <alignment horizontal="center"/>
    </xf>
    <xf numFmtId="0" fontId="7" fillId="0" borderId="0" xfId="0" applyFont="1" applyAlignment="1">
      <alignment vertical="center"/>
    </xf>
    <xf numFmtId="0" fontId="9" fillId="0" borderId="0" xfId="0" applyFont="1" applyAlignment="1">
      <alignment vertical="center"/>
    </xf>
    <xf numFmtId="49" fontId="7" fillId="0" borderId="0" xfId="0" applyNumberFormat="1" applyFont="1" applyAlignment="1">
      <alignment horizontal="center" vertical="top"/>
    </xf>
    <xf numFmtId="0" fontId="7" fillId="0" borderId="0" xfId="0" applyFont="1" applyAlignment="1">
      <alignment vertical="top"/>
    </xf>
    <xf numFmtId="0" fontId="7" fillId="0" borderId="0" xfId="0" applyFont="1" applyAlignment="1">
      <alignment horizontal="left"/>
    </xf>
    <xf numFmtId="49" fontId="7" fillId="0" borderId="0" xfId="0" applyNumberFormat="1" applyFont="1" applyAlignment="1">
      <alignment horizontal="center" vertical="center"/>
    </xf>
    <xf numFmtId="177" fontId="7" fillId="0" borderId="0" xfId="0" applyNumberFormat="1" applyFont="1" applyAlignment="1">
      <alignment horizontal="center"/>
    </xf>
    <xf numFmtId="0" fontId="10" fillId="0" borderId="0" xfId="0" applyFont="1" applyAlignment="1">
      <alignment vertical="center"/>
    </xf>
    <xf numFmtId="49" fontId="7" fillId="0" borderId="0" xfId="0" applyNumberFormat="1" applyFont="1" applyAlignment="1">
      <alignment horizontal="right" vertical="center"/>
    </xf>
    <xf numFmtId="0" fontId="12" fillId="0" borderId="0" xfId="0" applyFont="1" applyAlignment="1">
      <alignment vertical="center"/>
    </xf>
    <xf numFmtId="0" fontId="11" fillId="0" borderId="0" xfId="0" applyFont="1" applyAlignment="1">
      <alignment vertical="center"/>
    </xf>
    <xf numFmtId="0" fontId="15" fillId="0" borderId="0" xfId="0" applyFont="1" applyAlignment="1">
      <alignment horizontal="centerContinuous" vertical="center"/>
    </xf>
    <xf numFmtId="0" fontId="7" fillId="0" borderId="0" xfId="0" applyFont="1" applyAlignment="1">
      <alignment horizontal="centerContinuous" vertical="center"/>
    </xf>
    <xf numFmtId="0" fontId="15" fillId="0" borderId="0" xfId="0" applyFont="1" applyAlignment="1">
      <alignment vertical="center"/>
    </xf>
    <xf numFmtId="0" fontId="17" fillId="0" borderId="0" xfId="0" applyFont="1" applyAlignment="1">
      <alignment horizontal="left" vertical="top"/>
    </xf>
    <xf numFmtId="178" fontId="19" fillId="0" borderId="0" xfId="0" applyNumberFormat="1" applyFont="1" applyAlignment="1">
      <alignment vertical="top" shrinkToFit="1"/>
    </xf>
    <xf numFmtId="0" fontId="19" fillId="0" borderId="0" xfId="0" applyFont="1" applyAlignment="1">
      <alignment vertical="center"/>
    </xf>
    <xf numFmtId="0" fontId="7" fillId="0" borderId="1" xfId="0" applyFont="1" applyBorder="1" applyAlignment="1">
      <alignment horizontal="center" vertical="center" shrinkToFit="1"/>
    </xf>
    <xf numFmtId="0" fontId="20" fillId="0" borderId="1" xfId="0" applyFont="1" applyBorder="1" applyAlignment="1">
      <alignment horizontal="center" vertical="center" wrapText="1"/>
    </xf>
    <xf numFmtId="0" fontId="12" fillId="0" borderId="0" xfId="0" applyFont="1" applyAlignment="1">
      <alignment horizontal="left" vertical="top"/>
    </xf>
    <xf numFmtId="178" fontId="12" fillId="0" borderId="0" xfId="0" applyNumberFormat="1" applyFont="1" applyAlignment="1">
      <alignment vertical="top" shrinkToFit="1"/>
    </xf>
    <xf numFmtId="0" fontId="18"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vertical="center"/>
    </xf>
    <xf numFmtId="6" fontId="7" fillId="0" borderId="1" xfId="0" applyNumberFormat="1" applyFont="1" applyBorder="1" applyAlignment="1">
      <alignment horizontal="center" vertical="center"/>
    </xf>
    <xf numFmtId="3" fontId="7" fillId="0" borderId="1" xfId="0" applyNumberFormat="1" applyFont="1" applyBorder="1" applyAlignment="1">
      <alignment horizontal="center" vertical="center"/>
    </xf>
    <xf numFmtId="177" fontId="7" fillId="0" borderId="1" xfId="0" applyNumberFormat="1" applyFont="1" applyBorder="1" applyAlignment="1">
      <alignment vertical="center"/>
    </xf>
    <xf numFmtId="0" fontId="7" fillId="0" borderId="1" xfId="0" applyFont="1" applyBorder="1" applyAlignment="1">
      <alignment vertical="center" shrinkToFit="1"/>
    </xf>
    <xf numFmtId="3" fontId="7" fillId="0" borderId="3" xfId="0" applyNumberFormat="1" applyFont="1" applyBorder="1" applyAlignment="1">
      <alignment horizontal="center" vertical="center"/>
    </xf>
    <xf numFmtId="177" fontId="7" fillId="0" borderId="3" xfId="0" applyNumberFormat="1" applyFont="1" applyBorder="1" applyAlignment="1">
      <alignment vertical="center"/>
    </xf>
    <xf numFmtId="177" fontId="7" fillId="0" borderId="0" xfId="0" applyNumberFormat="1" applyFont="1" applyAlignment="1">
      <alignment vertical="center"/>
    </xf>
    <xf numFmtId="0" fontId="12" fillId="0" borderId="4" xfId="0" applyFont="1" applyBorder="1" applyAlignment="1">
      <alignment horizontal="center" vertical="center"/>
    </xf>
    <xf numFmtId="177" fontId="7" fillId="0" borderId="5" xfId="0" applyNumberFormat="1" applyFont="1" applyBorder="1" applyAlignment="1">
      <alignment vertical="center"/>
    </xf>
    <xf numFmtId="0" fontId="22" fillId="0" borderId="17" xfId="0" applyFont="1" applyBorder="1" applyAlignment="1">
      <alignment vertical="center" shrinkToFit="1"/>
    </xf>
    <xf numFmtId="176" fontId="7" fillId="0" borderId="17" xfId="0" applyNumberFormat="1" applyFont="1" applyBorder="1" applyAlignment="1">
      <alignment horizontal="center" vertical="center"/>
    </xf>
    <xf numFmtId="0" fontId="22" fillId="0" borderId="0" xfId="0" applyFont="1" applyAlignment="1">
      <alignment vertical="center" shrinkToFit="1"/>
    </xf>
    <xf numFmtId="176" fontId="7" fillId="0" borderId="0" xfId="0" applyNumberFormat="1" applyFont="1" applyAlignment="1">
      <alignment horizontal="center" vertical="center"/>
    </xf>
    <xf numFmtId="0" fontId="19" fillId="0" borderId="0" xfId="0" applyFont="1" applyAlignment="1">
      <alignment horizontal="center" vertical="center" shrinkToFit="1"/>
    </xf>
    <xf numFmtId="0" fontId="22" fillId="0" borderId="0" xfId="0" applyFont="1" applyAlignment="1">
      <alignment vertical="center"/>
    </xf>
    <xf numFmtId="0" fontId="7" fillId="0" borderId="3" xfId="0" applyFont="1" applyBorder="1" applyAlignment="1">
      <alignment horizontal="center" vertical="center"/>
    </xf>
    <xf numFmtId="0" fontId="7" fillId="2" borderId="6" xfId="0" applyFont="1" applyFill="1" applyBorder="1" applyAlignment="1">
      <alignment horizontal="centerContinuous" vertical="center"/>
    </xf>
    <xf numFmtId="0" fontId="7" fillId="2" borderId="7" xfId="0" applyFont="1" applyFill="1" applyBorder="1" applyAlignment="1">
      <alignment horizontal="centerContinuous"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49" fontId="9"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179" fontId="7" fillId="2" borderId="1" xfId="0" applyNumberFormat="1"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12" fillId="0" borderId="0" xfId="0" applyFont="1" applyAlignment="1">
      <alignment wrapText="1"/>
    </xf>
    <xf numFmtId="0" fontId="12" fillId="0" borderId="0" xfId="0" applyFont="1" applyAlignment="1">
      <alignment horizontal="left" wrapText="1"/>
    </xf>
    <xf numFmtId="179" fontId="7" fillId="0" borderId="0" xfId="0" applyNumberFormat="1" applyFont="1" applyAlignment="1">
      <alignment horizontal="center" vertical="center"/>
    </xf>
    <xf numFmtId="0" fontId="7" fillId="0" borderId="15" xfId="0" applyFont="1" applyBorder="1" applyAlignment="1">
      <alignment vertical="center"/>
    </xf>
    <xf numFmtId="0" fontId="12" fillId="0" borderId="15" xfId="0" applyFont="1" applyBorder="1" applyAlignment="1">
      <alignment wrapText="1"/>
    </xf>
    <xf numFmtId="0" fontId="12" fillId="0" borderId="15" xfId="0" applyFont="1" applyBorder="1" applyAlignment="1">
      <alignment horizontal="left" wrapText="1"/>
    </xf>
    <xf numFmtId="0" fontId="7" fillId="0" borderId="15" xfId="0" applyFont="1" applyBorder="1" applyAlignment="1">
      <alignment horizontal="center" vertical="center"/>
    </xf>
    <xf numFmtId="49" fontId="9" fillId="0" borderId="1" xfId="0" applyNumberFormat="1" applyFont="1" applyBorder="1" applyAlignment="1">
      <alignment horizontal="center" vertical="center"/>
    </xf>
    <xf numFmtId="179" fontId="7" fillId="0" borderId="1" xfId="0" applyNumberFormat="1"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49" fontId="7" fillId="0" borderId="1" xfId="0" applyNumberFormat="1" applyFont="1" applyBorder="1" applyAlignment="1">
      <alignment horizontal="center" vertical="center"/>
    </xf>
    <xf numFmtId="0" fontId="7" fillId="0" borderId="0" xfId="0" applyFont="1" applyAlignment="1">
      <alignment wrapText="1"/>
    </xf>
    <xf numFmtId="0" fontId="9" fillId="0" borderId="0" xfId="0" applyFont="1" applyAlignment="1">
      <alignment horizontal="left" vertical="center"/>
    </xf>
    <xf numFmtId="49" fontId="7" fillId="0" borderId="0" xfId="0" applyNumberFormat="1" applyFont="1" applyAlignment="1">
      <alignment vertical="center"/>
    </xf>
    <xf numFmtId="178" fontId="7" fillId="0" borderId="0" xfId="0" applyNumberFormat="1" applyFont="1" applyAlignment="1">
      <alignment vertical="center" shrinkToFit="1"/>
    </xf>
    <xf numFmtId="0" fontId="9" fillId="0" borderId="0" xfId="0" applyFont="1" applyAlignment="1">
      <alignment horizontal="center" vertical="center"/>
    </xf>
    <xf numFmtId="0" fontId="12" fillId="3" borderId="0" xfId="0" applyFont="1" applyFill="1" applyAlignment="1">
      <alignment vertical="center"/>
    </xf>
    <xf numFmtId="176" fontId="9" fillId="3" borderId="0" xfId="0" applyNumberFormat="1" applyFont="1" applyFill="1" applyAlignment="1">
      <alignment vertical="center"/>
    </xf>
    <xf numFmtId="178" fontId="15" fillId="0" borderId="0" xfId="0" applyNumberFormat="1" applyFont="1" applyAlignment="1">
      <alignment vertical="center" shrinkToFit="1"/>
    </xf>
    <xf numFmtId="49" fontId="15" fillId="0" borderId="0" xfId="0" applyNumberFormat="1" applyFont="1" applyAlignment="1">
      <alignment vertical="center"/>
    </xf>
    <xf numFmtId="0" fontId="17" fillId="0" borderId="0" xfId="0" applyFont="1" applyAlignment="1">
      <alignment vertical="center"/>
    </xf>
    <xf numFmtId="0" fontId="12" fillId="0" borderId="0" xfId="0" applyFont="1" applyAlignment="1">
      <alignment horizontal="center" vertical="center"/>
    </xf>
    <xf numFmtId="0" fontId="12" fillId="0" borderId="18" xfId="0" applyFont="1" applyBorder="1" applyAlignment="1">
      <alignment horizontal="center" vertical="center"/>
    </xf>
    <xf numFmtId="176" fontId="9" fillId="0" borderId="0" xfId="0" applyNumberFormat="1" applyFont="1" applyAlignment="1">
      <alignment vertical="center"/>
    </xf>
    <xf numFmtId="0" fontId="10" fillId="0" borderId="0" xfId="0" applyFont="1"/>
    <xf numFmtId="0" fontId="7" fillId="0" borderId="0" xfId="0" applyFont="1" applyAlignment="1">
      <alignment horizontal="right" vertical="center"/>
    </xf>
    <xf numFmtId="0" fontId="7" fillId="0" borderId="8" xfId="0" applyFont="1" applyBorder="1" applyAlignment="1">
      <alignment vertical="center"/>
    </xf>
    <xf numFmtId="0" fontId="7" fillId="0" borderId="12" xfId="0" applyFont="1" applyBorder="1" applyAlignment="1">
      <alignment vertical="center"/>
    </xf>
    <xf numFmtId="49" fontId="7" fillId="0" borderId="0" xfId="0" applyNumberFormat="1" applyFont="1" applyAlignment="1">
      <alignment vertical="top"/>
    </xf>
    <xf numFmtId="0" fontId="7" fillId="0" borderId="0" xfId="0" applyFont="1" applyAlignment="1">
      <alignment horizontal="center" vertical="top"/>
    </xf>
    <xf numFmtId="20" fontId="7" fillId="0" borderId="0" xfId="0" applyNumberFormat="1" applyFont="1" applyAlignment="1">
      <alignment horizontal="left" vertical="top"/>
    </xf>
    <xf numFmtId="0" fontId="26" fillId="0" borderId="0" xfId="0" applyFont="1" applyAlignment="1">
      <alignment horizontal="center" vertical="center"/>
    </xf>
    <xf numFmtId="0" fontId="14"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vertical="top"/>
    </xf>
    <xf numFmtId="178" fontId="27" fillId="0" borderId="0" xfId="0" applyNumberFormat="1" applyFont="1" applyAlignment="1">
      <alignment vertical="top" shrinkToFit="1"/>
    </xf>
    <xf numFmtId="0" fontId="7" fillId="0" borderId="0" xfId="0" applyFont="1" applyAlignment="1">
      <alignment vertical="center" shrinkToFit="1"/>
    </xf>
    <xf numFmtId="6" fontId="7" fillId="0" borderId="0" xfId="0" applyNumberFormat="1" applyFont="1" applyAlignment="1">
      <alignment horizontal="center" vertical="center"/>
    </xf>
    <xf numFmtId="3" fontId="7" fillId="0" borderId="0" xfId="0" applyNumberFormat="1" applyFont="1" applyAlignment="1">
      <alignment horizontal="center" vertical="center"/>
    </xf>
    <xf numFmtId="56" fontId="7" fillId="0" borderId="0" xfId="0" applyNumberFormat="1" applyFont="1" applyAlignment="1">
      <alignment vertical="top"/>
    </xf>
    <xf numFmtId="179" fontId="9" fillId="0" borderId="0" xfId="0" applyNumberFormat="1" applyFont="1" applyAlignment="1">
      <alignment vertical="center"/>
    </xf>
    <xf numFmtId="0" fontId="7" fillId="2" borderId="12" xfId="0" applyFont="1" applyFill="1" applyBorder="1" applyAlignment="1">
      <alignment horizontal="center" vertical="center"/>
    </xf>
    <xf numFmtId="49" fontId="9" fillId="0" borderId="0" xfId="0" applyNumberFormat="1" applyFont="1" applyAlignment="1">
      <alignment horizontal="center" vertical="center"/>
    </xf>
    <xf numFmtId="0" fontId="12" fillId="0" borderId="0" xfId="0" applyFont="1" applyAlignment="1">
      <alignment vertical="center" wrapText="1"/>
    </xf>
    <xf numFmtId="0" fontId="12" fillId="0" borderId="0" xfId="0" applyFont="1" applyAlignment="1">
      <alignment horizontal="left" vertical="center" wrapText="1"/>
    </xf>
    <xf numFmtId="178" fontId="7" fillId="0" borderId="0" xfId="0" applyNumberFormat="1" applyFont="1"/>
    <xf numFmtId="0" fontId="14" fillId="0" borderId="0" xfId="0" applyFont="1" applyAlignment="1">
      <alignment horizontal="center" vertical="center"/>
    </xf>
    <xf numFmtId="0" fontId="9" fillId="0" borderId="0" xfId="0" applyFont="1" applyAlignment="1">
      <alignment vertical="top"/>
    </xf>
    <xf numFmtId="0" fontId="7" fillId="0" borderId="19" xfId="0" applyFont="1" applyBorder="1" applyAlignment="1">
      <alignment horizontal="center" vertical="center"/>
    </xf>
    <xf numFmtId="0" fontId="7" fillId="2" borderId="20" xfId="0" applyFont="1" applyFill="1" applyBorder="1" applyAlignment="1">
      <alignment horizontal="centerContinuous" vertical="center"/>
    </xf>
    <xf numFmtId="0" fontId="7" fillId="2" borderId="21" xfId="0" applyFont="1" applyFill="1" applyBorder="1" applyAlignment="1">
      <alignment horizontal="centerContinuous" vertical="center"/>
    </xf>
    <xf numFmtId="178" fontId="7" fillId="0" borderId="0" xfId="0" applyNumberFormat="1" applyFont="1" applyAlignment="1">
      <alignment shrinkToFit="1"/>
    </xf>
    <xf numFmtId="0" fontId="7" fillId="0" borderId="0" xfId="0" applyFont="1" applyAlignment="1">
      <alignment horizontal="right" vertical="center" wrapText="1"/>
    </xf>
    <xf numFmtId="0" fontId="11" fillId="0" borderId="0" xfId="0" applyFont="1" applyAlignment="1">
      <alignment horizontal="center"/>
    </xf>
    <xf numFmtId="0" fontId="7" fillId="0" borderId="0" xfId="0" applyFont="1" applyAlignment="1">
      <alignment vertical="center" wrapText="1"/>
    </xf>
    <xf numFmtId="0" fontId="7" fillId="0" borderId="0" xfId="0" applyFont="1" applyAlignment="1">
      <alignment wrapText="1"/>
    </xf>
    <xf numFmtId="0" fontId="7" fillId="0" borderId="0" xfId="0" applyFont="1" applyAlignment="1">
      <alignment horizontal="left" vertical="center" wrapText="1"/>
    </xf>
    <xf numFmtId="0" fontId="7" fillId="0" borderId="0" xfId="0" applyFont="1" applyAlignment="1">
      <alignment horizontal="left" wrapText="1"/>
    </xf>
    <xf numFmtId="0" fontId="0" fillId="0" borderId="0" xfId="0" applyAlignment="1">
      <alignment wrapText="1"/>
    </xf>
    <xf numFmtId="0" fontId="12" fillId="0" borderId="0" xfId="0" applyFont="1" applyAlignment="1">
      <alignment vertical="center" wrapText="1"/>
    </xf>
    <xf numFmtId="0" fontId="30" fillId="0" borderId="0" xfId="0" applyFont="1" applyAlignment="1">
      <alignment wrapText="1"/>
    </xf>
    <xf numFmtId="49" fontId="7" fillId="0" borderId="8" xfId="0" applyNumberFormat="1" applyFont="1" applyBorder="1" applyAlignment="1">
      <alignment vertical="center"/>
    </xf>
    <xf numFmtId="49" fontId="7" fillId="0" borderId="16" xfId="0" applyNumberFormat="1" applyFont="1" applyBorder="1" applyAlignment="1">
      <alignment vertical="center"/>
    </xf>
    <xf numFmtId="49" fontId="7" fillId="0" borderId="12" xfId="0" applyNumberFormat="1" applyFont="1" applyBorder="1" applyAlignment="1">
      <alignment vertical="center"/>
    </xf>
    <xf numFmtId="178" fontId="17" fillId="0" borderId="0" xfId="0" applyNumberFormat="1" applyFont="1" applyAlignment="1">
      <alignment vertical="center"/>
    </xf>
    <xf numFmtId="0" fontId="0" fillId="0" borderId="0" xfId="0" applyAlignment="1">
      <alignment vertical="center"/>
    </xf>
    <xf numFmtId="0" fontId="21" fillId="0" borderId="8" xfId="1" applyFont="1" applyBorder="1" applyAlignment="1" applyProtection="1">
      <alignment vertical="center"/>
    </xf>
    <xf numFmtId="0" fontId="21" fillId="0" borderId="16" xfId="1" applyFont="1" applyBorder="1" applyAlignment="1" applyProtection="1">
      <alignment vertical="center"/>
    </xf>
    <xf numFmtId="0" fontId="7" fillId="0" borderId="12" xfId="0" applyFont="1" applyBorder="1" applyAlignment="1">
      <alignment vertical="center"/>
    </xf>
    <xf numFmtId="0" fontId="7" fillId="0" borderId="8" xfId="0" applyFont="1" applyBorder="1" applyAlignment="1">
      <alignment vertical="center"/>
    </xf>
    <xf numFmtId="0" fontId="7" fillId="0" borderId="3" xfId="0" applyFont="1" applyBorder="1" applyAlignment="1">
      <alignment horizontal="center" vertical="center" wrapText="1"/>
    </xf>
    <xf numFmtId="0" fontId="7" fillId="0" borderId="19" xfId="0" applyFont="1" applyBorder="1" applyAlignment="1">
      <alignment horizontal="center" vertical="center" wrapText="1"/>
    </xf>
    <xf numFmtId="0" fontId="0" fillId="0" borderId="19" xfId="0" applyBorder="1" applyAlignment="1">
      <alignment horizontal="center" vertical="center" wrapText="1"/>
    </xf>
    <xf numFmtId="0" fontId="0" fillId="0" borderId="9" xfId="0" applyBorder="1" applyAlignment="1">
      <alignment horizontal="center" vertical="center"/>
    </xf>
    <xf numFmtId="0" fontId="20" fillId="0" borderId="3" xfId="0" applyFont="1" applyBorder="1" applyAlignment="1">
      <alignment horizontal="center" vertical="center" wrapText="1"/>
    </xf>
    <xf numFmtId="0" fontId="20" fillId="0" borderId="19"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9" xfId="0" applyFont="1" applyBorder="1" applyAlignment="1">
      <alignment horizontal="center" vertical="center"/>
    </xf>
  </cellXfs>
  <cellStyles count="11">
    <cellStyle name="Hyperlink" xfId="2" xr:uid="{00000000-0005-0000-0000-000000000000}"/>
    <cellStyle name="ハイパーリンク" xfId="1" builtinId="8"/>
    <cellStyle name="ハイパーリンク 2" xfId="3" xr:uid="{00000000-0005-0000-0000-000002000000}"/>
    <cellStyle name="ハイパーリンク 3" xfId="4" xr:uid="{00000000-0005-0000-0000-000003000000}"/>
    <cellStyle name="ハイパーリンク 4" xfId="6" xr:uid="{00000000-0005-0000-0000-000004000000}"/>
    <cellStyle name="桁区切り 2" xfId="9" xr:uid="{00000000-0005-0000-0000-000005000000}"/>
    <cellStyle name="通貨 2" xfId="10" xr:uid="{00000000-0005-0000-0000-000006000000}"/>
    <cellStyle name="標準" xfId="0" builtinId="0"/>
    <cellStyle name="標準 2" xfId="5" xr:uid="{00000000-0005-0000-0000-000008000000}"/>
    <cellStyle name="標準 3" xfId="7" xr:uid="{00000000-0005-0000-0000-000009000000}"/>
    <cellStyle name="標準 4" xfId="8" xr:uid="{00000000-0005-0000-0000-00000A000000}"/>
  </cellStyles>
  <dxfs count="0"/>
  <tableStyles count="0" defaultTableStyle="TableStyleMedium2" defaultPivotStyle="PivotStyleLight16"/>
  <colors>
    <mruColors>
      <color rgb="FFCCFF33"/>
      <color rgb="FF99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116"/>
  <sheetViews>
    <sheetView tabSelected="1" zoomScaleNormal="100" workbookViewId="0"/>
  </sheetViews>
  <sheetFormatPr defaultColWidth="9.109375" defaultRowHeight="18" x14ac:dyDescent="0.45"/>
  <cols>
    <col min="1" max="1" width="5.6640625" style="2" customWidth="1"/>
    <col min="2" max="2" width="4.88671875" style="1" bestFit="1" customWidth="1"/>
    <col min="3" max="3" width="11.109375" style="2" customWidth="1"/>
    <col min="4" max="4" width="16" style="2" customWidth="1"/>
    <col min="5" max="5" width="15.88671875" style="2" bestFit="1" customWidth="1"/>
    <col min="6" max="6" width="9.5546875" style="2" bestFit="1" customWidth="1"/>
    <col min="7" max="7" width="13.88671875" style="2" bestFit="1" customWidth="1"/>
    <col min="8" max="8" width="9.44140625" style="2" bestFit="1" customWidth="1"/>
    <col min="9" max="9" width="30.6640625" style="2" customWidth="1"/>
    <col min="10" max="10" width="8.88671875" style="5" bestFit="1" customWidth="1"/>
    <col min="11" max="11" width="38" style="5" bestFit="1" customWidth="1"/>
    <col min="12" max="12" width="15.88671875" style="2" bestFit="1" customWidth="1"/>
    <col min="13" max="13" width="3.5546875" style="2" bestFit="1" customWidth="1"/>
    <col min="14" max="14" width="15.88671875" style="2" bestFit="1" customWidth="1"/>
    <col min="15" max="15" width="5.5546875" style="2" bestFit="1" customWidth="1"/>
    <col min="16" max="16" width="5.6640625" style="2" customWidth="1"/>
    <col min="17" max="17" width="23.44140625" style="2" bestFit="1" customWidth="1"/>
    <col min="18" max="18" width="82.44140625" style="2" bestFit="1" customWidth="1"/>
    <col min="19" max="16384" width="9.109375" style="2"/>
  </cols>
  <sheetData>
    <row r="1" spans="2:21" x14ac:dyDescent="0.45">
      <c r="J1" s="98"/>
    </row>
    <row r="2" spans="2:21" ht="19.8" x14ac:dyDescent="0.5">
      <c r="B2" s="112" t="s">
        <v>189</v>
      </c>
      <c r="C2" s="112"/>
      <c r="D2" s="112"/>
      <c r="E2" s="112"/>
      <c r="F2" s="112"/>
      <c r="G2" s="112"/>
      <c r="H2" s="112"/>
      <c r="I2" s="112"/>
      <c r="J2" s="98"/>
      <c r="K2" s="7"/>
    </row>
    <row r="3" spans="2:21" x14ac:dyDescent="0.45">
      <c r="I3" s="104">
        <v>45394</v>
      </c>
      <c r="J3" s="98" t="str">
        <f>IF(J$2=0,"",J$2)</f>
        <v/>
      </c>
      <c r="K3" s="7"/>
    </row>
    <row r="4" spans="2:21" x14ac:dyDescent="0.45">
      <c r="B4" s="3">
        <v>1</v>
      </c>
      <c r="C4" s="2" t="s">
        <v>0</v>
      </c>
      <c r="D4" s="2" t="s">
        <v>190</v>
      </c>
      <c r="E4" s="73">
        <v>45438</v>
      </c>
      <c r="F4" s="72" t="str">
        <f>TEXT(E4,"aaaa")</f>
        <v>日曜日</v>
      </c>
      <c r="J4" s="98" t="str">
        <f>IF(J$2=0,"",J$2)</f>
        <v/>
      </c>
    </row>
    <row r="5" spans="2:21" x14ac:dyDescent="0.45">
      <c r="D5" s="2" t="s">
        <v>191</v>
      </c>
      <c r="E5" s="73">
        <v>45452</v>
      </c>
      <c r="F5" s="72" t="str">
        <f>TEXT(E5,"aaaa")</f>
        <v>日曜日</v>
      </c>
      <c r="J5" s="98" t="str">
        <f>IF(J$2=0,"",J$2)</f>
        <v/>
      </c>
      <c r="N5" s="4"/>
    </row>
    <row r="6" spans="2:21" x14ac:dyDescent="0.45">
      <c r="D6" s="2" t="s">
        <v>192</v>
      </c>
      <c r="E6" s="73">
        <v>45466</v>
      </c>
      <c r="F6" s="72" t="str">
        <f>TEXT(E6,"aaaa")</f>
        <v>日曜日</v>
      </c>
      <c r="G6" s="2" t="s">
        <v>159</v>
      </c>
      <c r="J6" s="98" t="str">
        <f>IF(J$2=0,"",J$2)</f>
        <v/>
      </c>
      <c r="N6" s="4"/>
    </row>
    <row r="7" spans="2:21" x14ac:dyDescent="0.45">
      <c r="D7" s="2" t="s">
        <v>193</v>
      </c>
      <c r="E7" s="73">
        <v>45466</v>
      </c>
      <c r="F7" s="72" t="str">
        <f>TEXT(E7,"aaaa")</f>
        <v>日曜日</v>
      </c>
      <c r="G7" s="2" t="s">
        <v>160</v>
      </c>
      <c r="J7" s="98"/>
      <c r="N7" s="4"/>
    </row>
    <row r="8" spans="2:21" x14ac:dyDescent="0.45">
      <c r="J8" s="84"/>
      <c r="K8" s="4"/>
    </row>
    <row r="9" spans="2:21" x14ac:dyDescent="0.45">
      <c r="B9" s="3">
        <v>2</v>
      </c>
      <c r="C9" s="4" t="s">
        <v>168</v>
      </c>
      <c r="D9" s="7" t="s">
        <v>163</v>
      </c>
      <c r="F9" s="7"/>
      <c r="G9" s="7"/>
      <c r="H9" s="7"/>
      <c r="J9" s="98" t="str">
        <f>IF(J$2=0,"",J$2)</f>
        <v/>
      </c>
      <c r="N9" s="4"/>
      <c r="O9" s="4"/>
      <c r="P9" s="4"/>
      <c r="Q9" s="4"/>
      <c r="R9" s="4"/>
      <c r="S9" s="4"/>
      <c r="T9" s="4"/>
    </row>
    <row r="10" spans="2:21" ht="36" customHeight="1" x14ac:dyDescent="0.45">
      <c r="B10" s="3"/>
      <c r="D10" s="7" t="s">
        <v>88</v>
      </c>
      <c r="F10" s="118" t="s">
        <v>182</v>
      </c>
      <c r="G10" s="119"/>
      <c r="H10" s="119"/>
      <c r="I10" s="119"/>
      <c r="J10" s="98"/>
      <c r="N10" s="4"/>
      <c r="O10" s="4"/>
      <c r="P10" s="4"/>
      <c r="Q10" s="4"/>
      <c r="R10" s="4"/>
      <c r="S10" s="4"/>
      <c r="T10" s="4"/>
    </row>
    <row r="11" spans="2:21" x14ac:dyDescent="0.45">
      <c r="B11" s="3"/>
      <c r="F11" s="11" t="s">
        <v>149</v>
      </c>
      <c r="J11" s="98"/>
      <c r="N11" s="4"/>
      <c r="O11" s="4"/>
      <c r="P11" s="4"/>
      <c r="Q11" s="4"/>
      <c r="R11" s="4"/>
      <c r="S11" s="4"/>
      <c r="T11" s="4"/>
    </row>
    <row r="12" spans="2:21" s="4" customFormat="1" x14ac:dyDescent="0.2">
      <c r="B12" s="12"/>
      <c r="D12" s="47" t="s">
        <v>187</v>
      </c>
      <c r="E12" s="4" t="s">
        <v>100</v>
      </c>
      <c r="F12" s="47" t="s">
        <v>95</v>
      </c>
      <c r="G12" s="87" t="s">
        <v>128</v>
      </c>
      <c r="H12" s="88" t="s">
        <v>91</v>
      </c>
      <c r="I12" s="7" t="s">
        <v>129</v>
      </c>
      <c r="J12" s="13"/>
      <c r="K12" s="13"/>
      <c r="L12" s="13"/>
      <c r="M12" s="13"/>
      <c r="N12" s="13"/>
      <c r="O12" s="13"/>
    </row>
    <row r="13" spans="2:21" s="4" customFormat="1" x14ac:dyDescent="0.2">
      <c r="C13" s="71"/>
      <c r="D13" s="47"/>
      <c r="F13" s="47" t="s">
        <v>96</v>
      </c>
      <c r="G13" s="89" t="s">
        <v>92</v>
      </c>
      <c r="H13" s="88" t="s">
        <v>93</v>
      </c>
      <c r="I13" s="7" t="s">
        <v>94</v>
      </c>
      <c r="J13" s="5"/>
      <c r="K13" s="5"/>
      <c r="N13" s="13"/>
      <c r="O13" s="13"/>
      <c r="P13" s="13"/>
      <c r="Q13" s="13"/>
      <c r="R13" s="13"/>
      <c r="S13" s="13"/>
      <c r="T13" s="74"/>
      <c r="U13" s="71"/>
    </row>
    <row r="14" spans="2:21" s="4" customFormat="1" x14ac:dyDescent="0.2">
      <c r="C14" s="71"/>
      <c r="D14" s="47"/>
      <c r="F14" s="47" t="s">
        <v>97</v>
      </c>
      <c r="G14" s="89">
        <v>0.41666666666666669</v>
      </c>
      <c r="J14" s="5"/>
      <c r="K14" s="5"/>
      <c r="N14" s="13"/>
      <c r="O14" s="13"/>
      <c r="P14" s="13"/>
      <c r="Q14" s="13"/>
      <c r="R14" s="13"/>
      <c r="S14" s="13"/>
      <c r="T14" s="74"/>
      <c r="U14" s="71"/>
    </row>
    <row r="15" spans="2:21" s="4" customFormat="1" x14ac:dyDescent="0.2">
      <c r="C15" s="71"/>
      <c r="D15" s="47"/>
      <c r="J15" s="5"/>
      <c r="K15" s="5"/>
      <c r="N15" s="13"/>
      <c r="O15" s="13"/>
      <c r="P15" s="13"/>
      <c r="Q15" s="13"/>
      <c r="R15" s="13"/>
      <c r="S15" s="13"/>
      <c r="T15" s="74"/>
      <c r="U15" s="71"/>
    </row>
    <row r="16" spans="2:21" s="4" customFormat="1" x14ac:dyDescent="0.2">
      <c r="C16" s="71"/>
      <c r="D16" s="47" t="s">
        <v>188</v>
      </c>
      <c r="E16" s="4" t="s">
        <v>101</v>
      </c>
      <c r="F16" s="47" t="s">
        <v>95</v>
      </c>
      <c r="G16" s="4" t="s">
        <v>115</v>
      </c>
      <c r="H16" s="88"/>
      <c r="I16" s="7"/>
      <c r="J16" s="5"/>
      <c r="K16" s="5"/>
      <c r="N16" s="13"/>
      <c r="O16" s="13"/>
      <c r="P16" s="13"/>
      <c r="Q16" s="13"/>
      <c r="R16" s="13"/>
      <c r="S16" s="13"/>
      <c r="T16" s="74"/>
      <c r="U16" s="71"/>
    </row>
    <row r="17" spans="2:21" s="4" customFormat="1" x14ac:dyDescent="0.2">
      <c r="B17" s="12"/>
      <c r="C17" s="71"/>
      <c r="D17" s="47"/>
      <c r="F17" s="47" t="s">
        <v>96</v>
      </c>
      <c r="G17" s="89" t="s">
        <v>116</v>
      </c>
      <c r="H17" s="88" t="s">
        <v>93</v>
      </c>
      <c r="I17" s="7" t="s">
        <v>117</v>
      </c>
      <c r="J17" s="5"/>
      <c r="K17" s="5"/>
      <c r="T17" s="71"/>
      <c r="U17" s="71"/>
    </row>
    <row r="18" spans="2:21" s="4" customFormat="1" x14ac:dyDescent="0.2">
      <c r="B18" s="12"/>
      <c r="C18" s="71"/>
      <c r="D18" s="47"/>
      <c r="F18" s="47" t="s">
        <v>97</v>
      </c>
      <c r="G18" s="89">
        <v>0.53819444444444442</v>
      </c>
      <c r="H18" s="88"/>
      <c r="I18" s="7"/>
      <c r="J18" s="5"/>
      <c r="K18" s="5"/>
      <c r="T18" s="71"/>
      <c r="U18" s="71"/>
    </row>
    <row r="19" spans="2:21" s="4" customFormat="1" x14ac:dyDescent="0.2">
      <c r="B19" s="12"/>
      <c r="C19" s="71"/>
      <c r="D19" s="4" t="s">
        <v>164</v>
      </c>
      <c r="J19" s="98" t="str">
        <f>IF(J$2=0,"",J$2)</f>
        <v/>
      </c>
      <c r="K19" s="5"/>
      <c r="T19" s="71"/>
      <c r="U19" s="71"/>
    </row>
    <row r="20" spans="2:21" s="4" customFormat="1" x14ac:dyDescent="0.2">
      <c r="B20" s="12"/>
      <c r="C20" s="71"/>
      <c r="D20" s="4" t="s">
        <v>127</v>
      </c>
      <c r="L20" s="5"/>
      <c r="M20" s="5"/>
      <c r="T20" s="71"/>
      <c r="U20" s="71"/>
    </row>
    <row r="21" spans="2:21" s="4" customFormat="1" x14ac:dyDescent="0.2">
      <c r="B21" s="12"/>
      <c r="C21" s="71"/>
      <c r="D21" s="4" t="s">
        <v>146</v>
      </c>
      <c r="J21" s="5"/>
      <c r="K21" s="5"/>
      <c r="T21" s="71"/>
      <c r="U21" s="71"/>
    </row>
    <row r="22" spans="2:21" x14ac:dyDescent="0.45">
      <c r="D22" s="13" t="s">
        <v>145</v>
      </c>
      <c r="E22" s="4"/>
      <c r="F22" s="4"/>
      <c r="G22" s="4"/>
      <c r="H22" s="4"/>
      <c r="I22" s="4"/>
      <c r="R22" s="4"/>
      <c r="S22" s="5"/>
      <c r="T22" s="76"/>
      <c r="U22" s="75"/>
    </row>
    <row r="23" spans="2:21" x14ac:dyDescent="0.45">
      <c r="D23" s="13"/>
      <c r="E23" s="4"/>
      <c r="F23" s="4"/>
      <c r="G23" s="4"/>
      <c r="H23" s="4"/>
      <c r="I23" s="4"/>
      <c r="R23" s="4"/>
      <c r="S23" s="5"/>
      <c r="T23" s="76"/>
      <c r="U23" s="75"/>
    </row>
    <row r="24" spans="2:21" ht="36" customHeight="1" x14ac:dyDescent="0.45">
      <c r="C24" s="71"/>
      <c r="D24" s="93" t="s">
        <v>103</v>
      </c>
      <c r="E24" s="7" t="s">
        <v>102</v>
      </c>
      <c r="F24" s="118" t="s">
        <v>183</v>
      </c>
      <c r="G24" s="117"/>
      <c r="H24" s="117"/>
      <c r="I24" s="117"/>
      <c r="J24" s="98"/>
      <c r="R24" s="4"/>
      <c r="S24" s="5"/>
      <c r="T24" s="76"/>
      <c r="U24" s="75"/>
    </row>
    <row r="25" spans="2:21" s="4" customFormat="1" x14ac:dyDescent="0.2">
      <c r="B25" s="12"/>
      <c r="C25" s="71"/>
      <c r="F25" s="90" t="s">
        <v>98</v>
      </c>
      <c r="G25" s="87" t="s">
        <v>128</v>
      </c>
      <c r="H25" s="88" t="s">
        <v>132</v>
      </c>
      <c r="I25" s="7" t="s">
        <v>131</v>
      </c>
      <c r="J25" s="5"/>
      <c r="K25" s="5"/>
      <c r="R25" s="71"/>
      <c r="S25" s="71"/>
    </row>
    <row r="26" spans="2:21" s="4" customFormat="1" x14ac:dyDescent="0.2">
      <c r="B26" s="12"/>
      <c r="C26" s="71"/>
      <c r="F26" s="90" t="s">
        <v>96</v>
      </c>
      <c r="G26" s="89" t="s">
        <v>92</v>
      </c>
      <c r="H26" s="88" t="s">
        <v>93</v>
      </c>
      <c r="I26" s="7" t="s">
        <v>94</v>
      </c>
      <c r="N26" s="71"/>
      <c r="O26" s="71"/>
    </row>
    <row r="27" spans="2:21" s="4" customFormat="1" x14ac:dyDescent="0.2">
      <c r="B27" s="12"/>
      <c r="C27" s="71"/>
      <c r="F27" s="105" t="s">
        <v>99</v>
      </c>
      <c r="G27" s="89">
        <v>0.41666666666666669</v>
      </c>
      <c r="H27" s="13"/>
      <c r="I27" s="13"/>
      <c r="N27" s="71"/>
      <c r="O27" s="71"/>
    </row>
    <row r="28" spans="2:21" s="4" customFormat="1" x14ac:dyDescent="0.2">
      <c r="B28" s="12"/>
      <c r="C28" s="71"/>
      <c r="F28" s="91"/>
      <c r="G28" s="89"/>
      <c r="H28" s="13"/>
      <c r="I28" s="13"/>
      <c r="N28" s="71"/>
      <c r="O28" s="71"/>
    </row>
    <row r="29" spans="2:21" s="4" customFormat="1" x14ac:dyDescent="0.2">
      <c r="B29" s="12"/>
      <c r="C29" s="71"/>
      <c r="D29" s="92" t="s">
        <v>148</v>
      </c>
      <c r="E29" s="4" t="s">
        <v>102</v>
      </c>
      <c r="F29" s="90" t="s">
        <v>98</v>
      </c>
      <c r="G29" s="4" t="s">
        <v>115</v>
      </c>
      <c r="N29" s="71"/>
      <c r="O29" s="71"/>
    </row>
    <row r="30" spans="2:21" s="4" customFormat="1" x14ac:dyDescent="0.2">
      <c r="B30" s="12"/>
      <c r="C30" s="71"/>
      <c r="F30" s="90" t="s">
        <v>96</v>
      </c>
      <c r="G30" s="7" t="s">
        <v>117</v>
      </c>
      <c r="R30" s="71"/>
      <c r="S30" s="71"/>
    </row>
    <row r="31" spans="2:21" s="4" customFormat="1" x14ac:dyDescent="0.2">
      <c r="B31" s="12"/>
      <c r="C31" s="71"/>
      <c r="F31" s="105" t="s">
        <v>99</v>
      </c>
      <c r="G31" s="89">
        <v>0.53819444444444442</v>
      </c>
      <c r="H31" s="88"/>
      <c r="I31" s="7"/>
      <c r="J31" s="13"/>
      <c r="L31" s="13"/>
      <c r="M31" s="13"/>
      <c r="N31" s="13"/>
      <c r="O31" s="13"/>
    </row>
    <row r="32" spans="2:21" s="4" customFormat="1" x14ac:dyDescent="0.45">
      <c r="B32" s="12"/>
      <c r="C32" s="2"/>
      <c r="D32" s="4" t="s">
        <v>146</v>
      </c>
      <c r="L32" s="88"/>
      <c r="M32" s="7"/>
      <c r="N32" s="13"/>
      <c r="O32" s="13"/>
    </row>
    <row r="33" spans="2:15" x14ac:dyDescent="0.45">
      <c r="D33" s="13" t="s">
        <v>145</v>
      </c>
      <c r="E33" s="4"/>
      <c r="F33" s="4"/>
      <c r="G33" s="4"/>
      <c r="H33" s="4"/>
      <c r="I33" s="4"/>
    </row>
    <row r="35" spans="2:15" s="4" customFormat="1" x14ac:dyDescent="0.45">
      <c r="B35" s="3">
        <v>3</v>
      </c>
      <c r="C35" s="4" t="s">
        <v>73</v>
      </c>
      <c r="D35" s="4" t="s">
        <v>83</v>
      </c>
      <c r="J35" s="5"/>
      <c r="K35" s="5"/>
      <c r="N35" s="2"/>
    </row>
    <row r="36" spans="2:15" s="4" customFormat="1" x14ac:dyDescent="0.2">
      <c r="D36" s="4" t="s">
        <v>104</v>
      </c>
      <c r="J36" s="5"/>
      <c r="K36" s="5"/>
    </row>
    <row r="37" spans="2:15" s="4" customFormat="1" x14ac:dyDescent="0.2">
      <c r="B37" s="12"/>
      <c r="E37" s="4" t="s">
        <v>84</v>
      </c>
      <c r="J37" s="5"/>
      <c r="K37" s="5"/>
    </row>
    <row r="38" spans="2:15" s="4" customFormat="1" x14ac:dyDescent="0.2">
      <c r="B38" s="12"/>
      <c r="E38" s="4" t="s">
        <v>85</v>
      </c>
      <c r="J38" s="5"/>
      <c r="K38" s="5"/>
    </row>
    <row r="39" spans="2:15" x14ac:dyDescent="0.45">
      <c r="D39" s="4"/>
      <c r="E39" s="4"/>
      <c r="F39" s="4"/>
      <c r="G39" s="4"/>
      <c r="H39" s="4"/>
      <c r="I39" s="4"/>
      <c r="L39" s="4"/>
      <c r="M39" s="4"/>
    </row>
    <row r="40" spans="2:15" x14ac:dyDescent="0.45">
      <c r="B40" s="3">
        <v>4</v>
      </c>
      <c r="C40" s="2" t="s">
        <v>1</v>
      </c>
      <c r="D40" s="4" t="s">
        <v>71</v>
      </c>
      <c r="E40" s="4"/>
      <c r="F40" s="4"/>
      <c r="G40" s="4"/>
    </row>
    <row r="41" spans="2:15" x14ac:dyDescent="0.45">
      <c r="D41" s="4" t="s">
        <v>203</v>
      </c>
      <c r="E41" s="4"/>
      <c r="F41" s="4"/>
      <c r="G41" s="4"/>
    </row>
    <row r="42" spans="2:15" x14ac:dyDescent="0.45">
      <c r="D42" s="4" t="s">
        <v>72</v>
      </c>
      <c r="E42" s="4"/>
      <c r="F42" s="4"/>
      <c r="G42" s="4"/>
    </row>
    <row r="43" spans="2:15" x14ac:dyDescent="0.45">
      <c r="I43" s="7"/>
    </row>
    <row r="44" spans="2:15" x14ac:dyDescent="0.45">
      <c r="B44" s="3">
        <v>5</v>
      </c>
      <c r="C44" s="2" t="s">
        <v>2</v>
      </c>
      <c r="D44" s="2" t="s">
        <v>134</v>
      </c>
      <c r="G44" s="2" t="s">
        <v>135</v>
      </c>
      <c r="I44" s="7"/>
      <c r="J44" s="98" t="str">
        <f t="shared" ref="J44:J51" si="0">IF(J$2=0,"",J$2)</f>
        <v/>
      </c>
    </row>
    <row r="45" spans="2:15" x14ac:dyDescent="0.45">
      <c r="D45" s="2" t="s">
        <v>136</v>
      </c>
      <c r="G45" s="2" t="s">
        <v>137</v>
      </c>
      <c r="J45" s="98" t="str">
        <f t="shared" si="0"/>
        <v/>
      </c>
      <c r="O45" s="5"/>
    </row>
    <row r="46" spans="2:15" x14ac:dyDescent="0.45">
      <c r="D46" s="2" t="s">
        <v>173</v>
      </c>
      <c r="G46" s="2" t="s">
        <v>174</v>
      </c>
      <c r="J46" s="98" t="str">
        <f t="shared" si="0"/>
        <v/>
      </c>
      <c r="O46" s="5"/>
    </row>
    <row r="47" spans="2:15" x14ac:dyDescent="0.45">
      <c r="D47" s="2" t="s">
        <v>138</v>
      </c>
      <c r="G47" s="2" t="s">
        <v>139</v>
      </c>
      <c r="J47" s="98" t="str">
        <f t="shared" si="0"/>
        <v/>
      </c>
      <c r="O47" s="5"/>
    </row>
    <row r="48" spans="2:15" x14ac:dyDescent="0.45">
      <c r="D48" s="2" t="s">
        <v>140</v>
      </c>
      <c r="G48" s="2" t="s">
        <v>141</v>
      </c>
      <c r="J48" s="98" t="str">
        <f t="shared" si="0"/>
        <v/>
      </c>
      <c r="O48" s="5"/>
    </row>
    <row r="49" spans="2:15" ht="36" customHeight="1" x14ac:dyDescent="0.45">
      <c r="D49" s="114" t="s">
        <v>204</v>
      </c>
      <c r="E49" s="117"/>
      <c r="F49" s="117"/>
      <c r="G49" s="117"/>
      <c r="H49" s="117"/>
      <c r="I49" s="117"/>
      <c r="J49" s="98" t="str">
        <f t="shared" si="0"/>
        <v/>
      </c>
      <c r="K49" s="106"/>
      <c r="O49" s="5"/>
    </row>
    <row r="50" spans="2:15" x14ac:dyDescent="0.45">
      <c r="B50" s="6"/>
      <c r="C50" s="7"/>
      <c r="D50" s="8" t="s">
        <v>144</v>
      </c>
      <c r="E50" s="70"/>
      <c r="F50" s="70"/>
      <c r="G50" s="70"/>
      <c r="H50" s="70"/>
      <c r="I50" s="70"/>
      <c r="J50" s="98" t="str">
        <f t="shared" si="0"/>
        <v/>
      </c>
      <c r="L50" s="80"/>
      <c r="M50" s="80"/>
      <c r="N50" s="5"/>
    </row>
    <row r="51" spans="2:15" x14ac:dyDescent="0.45">
      <c r="B51" s="2"/>
      <c r="D51" s="2" t="s">
        <v>186</v>
      </c>
      <c r="J51" s="98" t="str">
        <f t="shared" si="0"/>
        <v/>
      </c>
      <c r="N51" s="5"/>
    </row>
    <row r="52" spans="2:15" x14ac:dyDescent="0.45">
      <c r="B52" s="2"/>
      <c r="O52" s="5"/>
    </row>
    <row r="53" spans="2:15" x14ac:dyDescent="0.45">
      <c r="B53" s="6">
        <v>6</v>
      </c>
      <c r="C53" s="7" t="s">
        <v>17</v>
      </c>
      <c r="D53" s="7" t="s">
        <v>165</v>
      </c>
      <c r="J53" s="98" t="str">
        <f>IF(J$2=0,"",J$2)</f>
        <v/>
      </c>
      <c r="L53" s="80"/>
      <c r="M53" s="80"/>
      <c r="N53" s="5"/>
    </row>
    <row r="54" spans="2:15" x14ac:dyDescent="0.45">
      <c r="B54" s="6"/>
      <c r="C54" s="7"/>
      <c r="D54" s="7" t="s">
        <v>130</v>
      </c>
      <c r="L54" s="80"/>
      <c r="M54" s="80"/>
      <c r="N54" s="5"/>
    </row>
    <row r="55" spans="2:15" x14ac:dyDescent="0.45">
      <c r="B55" s="6"/>
      <c r="C55" s="7"/>
      <c r="D55" s="7" t="s">
        <v>114</v>
      </c>
      <c r="L55" s="80"/>
      <c r="M55" s="80"/>
      <c r="N55" s="5"/>
    </row>
    <row r="57" spans="2:15" x14ac:dyDescent="0.45">
      <c r="B57" s="9">
        <v>7</v>
      </c>
      <c r="C57" s="2" t="s">
        <v>3</v>
      </c>
      <c r="D57" s="2" t="s">
        <v>28</v>
      </c>
      <c r="N57" s="5"/>
    </row>
    <row r="58" spans="2:15" x14ac:dyDescent="0.45">
      <c r="D58" s="2" t="s">
        <v>20</v>
      </c>
      <c r="E58" s="10">
        <v>3000</v>
      </c>
      <c r="F58" s="2" t="s">
        <v>158</v>
      </c>
      <c r="J58" s="98"/>
      <c r="N58" s="5"/>
    </row>
    <row r="59" spans="2:15" x14ac:dyDescent="0.45">
      <c r="D59" s="2" t="s">
        <v>21</v>
      </c>
      <c r="E59" s="10">
        <v>2500</v>
      </c>
      <c r="F59" s="2" t="s">
        <v>158</v>
      </c>
      <c r="J59" s="98"/>
      <c r="N59" s="5"/>
    </row>
    <row r="60" spans="2:15" x14ac:dyDescent="0.45">
      <c r="D60" s="2" t="s">
        <v>22</v>
      </c>
      <c r="E60" s="10">
        <v>2000</v>
      </c>
      <c r="F60" s="2" t="s">
        <v>194</v>
      </c>
      <c r="J60" s="98"/>
      <c r="N60" s="5"/>
    </row>
    <row r="61" spans="2:15" x14ac:dyDescent="0.45">
      <c r="D61" s="2" t="s">
        <v>23</v>
      </c>
      <c r="E61" s="10">
        <v>1500</v>
      </c>
      <c r="F61" s="2" t="s">
        <v>194</v>
      </c>
      <c r="J61" s="98"/>
      <c r="N61" s="5"/>
    </row>
    <row r="62" spans="2:15" x14ac:dyDescent="0.45">
      <c r="D62" s="2" t="s">
        <v>110</v>
      </c>
      <c r="E62" s="10">
        <v>500</v>
      </c>
      <c r="F62" s="2" t="s">
        <v>161</v>
      </c>
      <c r="J62" s="98"/>
      <c r="N62" s="5"/>
    </row>
    <row r="63" spans="2:15" x14ac:dyDescent="0.45">
      <c r="D63" s="2" t="s">
        <v>111</v>
      </c>
      <c r="E63" s="2" t="s">
        <v>113</v>
      </c>
      <c r="N63" s="5"/>
    </row>
    <row r="64" spans="2:15" x14ac:dyDescent="0.45">
      <c r="E64" s="2" t="s">
        <v>112</v>
      </c>
      <c r="N64" s="5"/>
    </row>
    <row r="65" spans="2:14" x14ac:dyDescent="0.45">
      <c r="E65" s="2" t="s">
        <v>118</v>
      </c>
      <c r="N65" s="5"/>
    </row>
    <row r="66" spans="2:14" x14ac:dyDescent="0.45">
      <c r="I66" s="99"/>
      <c r="J66" s="99"/>
      <c r="K66" s="99"/>
      <c r="N66" s="5"/>
    </row>
    <row r="67" spans="2:14" x14ac:dyDescent="0.45">
      <c r="B67" s="9">
        <v>8</v>
      </c>
      <c r="C67" s="2" t="s">
        <v>4</v>
      </c>
      <c r="D67" s="2" t="s">
        <v>166</v>
      </c>
      <c r="I67" s="99"/>
      <c r="N67" s="5"/>
    </row>
    <row r="68" spans="2:14" x14ac:dyDescent="0.45">
      <c r="I68" s="99"/>
    </row>
    <row r="69" spans="2:14" x14ac:dyDescent="0.45">
      <c r="B69" s="9">
        <v>9</v>
      </c>
      <c r="C69" s="2" t="s">
        <v>195</v>
      </c>
      <c r="D69" s="1" t="s">
        <v>66</v>
      </c>
      <c r="E69" s="73">
        <v>45404</v>
      </c>
      <c r="F69" s="9" t="s">
        <v>119</v>
      </c>
      <c r="G69" s="110">
        <v>45421</v>
      </c>
      <c r="H69" s="72" t="str">
        <f>TEXT(G69,"aaaa")</f>
        <v>木曜日</v>
      </c>
      <c r="I69" s="2" t="s">
        <v>105</v>
      </c>
      <c r="J69" s="2"/>
      <c r="K69" s="2"/>
    </row>
    <row r="70" spans="2:14" x14ac:dyDescent="0.45">
      <c r="D70" s="1" t="s">
        <v>67</v>
      </c>
      <c r="E70" s="73">
        <v>45418</v>
      </c>
      <c r="F70" s="9" t="s">
        <v>119</v>
      </c>
      <c r="G70" s="73">
        <v>45435</v>
      </c>
      <c r="H70" s="72" t="str">
        <f>TEXT(G70,"aaaa")</f>
        <v>木曜日</v>
      </c>
      <c r="I70" s="2" t="s">
        <v>105</v>
      </c>
      <c r="J70" s="2"/>
      <c r="K70" s="2"/>
    </row>
    <row r="71" spans="2:14" x14ac:dyDescent="0.45">
      <c r="D71" s="1" t="s">
        <v>185</v>
      </c>
      <c r="E71" s="73">
        <v>45439</v>
      </c>
      <c r="F71" s="9" t="s">
        <v>119</v>
      </c>
      <c r="G71" s="73">
        <v>45456</v>
      </c>
      <c r="H71" s="72" t="str">
        <f>TEXT(G71,"aaaa")</f>
        <v>木曜日</v>
      </c>
      <c r="I71" s="2" t="s">
        <v>105</v>
      </c>
      <c r="J71" s="2"/>
      <c r="K71" s="2"/>
    </row>
    <row r="72" spans="2:14" x14ac:dyDescent="0.45">
      <c r="D72" s="1"/>
      <c r="J72" s="82"/>
      <c r="N72" s="5"/>
    </row>
    <row r="73" spans="2:14" x14ac:dyDescent="0.45">
      <c r="B73" s="9">
        <v>10</v>
      </c>
      <c r="C73" s="2" t="s">
        <v>5</v>
      </c>
      <c r="D73" s="2" t="s">
        <v>89</v>
      </c>
      <c r="J73" s="82"/>
      <c r="N73" s="5"/>
    </row>
    <row r="74" spans="2:14" x14ac:dyDescent="0.45">
      <c r="C74" s="2" t="s">
        <v>175</v>
      </c>
      <c r="D74" s="4" t="s">
        <v>24</v>
      </c>
      <c r="J74" s="82"/>
      <c r="N74" s="5"/>
    </row>
    <row r="75" spans="2:14" x14ac:dyDescent="0.45">
      <c r="D75" s="4" t="s">
        <v>176</v>
      </c>
    </row>
    <row r="76" spans="2:14" x14ac:dyDescent="0.45">
      <c r="D76" s="4" t="s">
        <v>25</v>
      </c>
    </row>
    <row r="77" spans="2:14" x14ac:dyDescent="0.45">
      <c r="D77" s="11" t="s">
        <v>26</v>
      </c>
    </row>
    <row r="78" spans="2:14" x14ac:dyDescent="0.45">
      <c r="C78" s="2" t="s">
        <v>177</v>
      </c>
      <c r="D78" s="2" t="s">
        <v>87</v>
      </c>
    </row>
    <row r="79" spans="2:14" x14ac:dyDescent="0.45">
      <c r="D79" s="2" t="s">
        <v>19</v>
      </c>
    </row>
    <row r="80" spans="2:14" x14ac:dyDescent="0.45">
      <c r="D80" s="2" t="s">
        <v>178</v>
      </c>
    </row>
    <row r="81" spans="2:21" x14ac:dyDescent="0.45">
      <c r="D81" s="2" t="s">
        <v>179</v>
      </c>
    </row>
    <row r="83" spans="2:21" x14ac:dyDescent="0.45">
      <c r="D83" s="2" t="s">
        <v>196</v>
      </c>
    </row>
    <row r="84" spans="2:21" x14ac:dyDescent="0.45">
      <c r="D84" s="2" t="s">
        <v>27</v>
      </c>
    </row>
    <row r="86" spans="2:21" s="4" customFormat="1" x14ac:dyDescent="0.45">
      <c r="B86" s="1">
        <v>11</v>
      </c>
      <c r="C86" s="4" t="s">
        <v>90</v>
      </c>
      <c r="D86" s="4" t="s">
        <v>167</v>
      </c>
      <c r="J86" s="5"/>
      <c r="K86" s="5"/>
    </row>
    <row r="87" spans="2:21" s="4" customFormat="1" x14ac:dyDescent="0.2">
      <c r="B87" s="12"/>
      <c r="D87" s="4" t="s">
        <v>197</v>
      </c>
      <c r="J87" s="98"/>
      <c r="K87" s="5"/>
    </row>
    <row r="88" spans="2:21" s="4" customFormat="1" x14ac:dyDescent="0.2">
      <c r="B88" s="12"/>
      <c r="D88" s="4" t="s">
        <v>208</v>
      </c>
      <c r="J88" s="5"/>
      <c r="K88" s="5"/>
      <c r="U88" s="72"/>
    </row>
    <row r="89" spans="2:21" s="4" customFormat="1" x14ac:dyDescent="0.2">
      <c r="B89" s="12"/>
      <c r="D89" s="4" t="s">
        <v>207</v>
      </c>
      <c r="J89" s="5"/>
      <c r="K89" s="5"/>
      <c r="U89" s="72"/>
    </row>
    <row r="90" spans="2:21" s="4" customFormat="1" x14ac:dyDescent="0.2">
      <c r="B90" s="12"/>
      <c r="D90" s="4" t="s">
        <v>198</v>
      </c>
      <c r="J90" s="5"/>
      <c r="K90" s="5"/>
      <c r="U90" s="72"/>
    </row>
    <row r="92" spans="2:21" x14ac:dyDescent="0.45">
      <c r="B92" s="1">
        <v>12</v>
      </c>
      <c r="C92" s="2" t="s">
        <v>6</v>
      </c>
      <c r="D92" s="83" t="s">
        <v>154</v>
      </c>
      <c r="J92" s="98"/>
    </row>
    <row r="93" spans="2:21" x14ac:dyDescent="0.45">
      <c r="B93" s="2"/>
      <c r="D93" s="2" t="s">
        <v>150</v>
      </c>
      <c r="J93" s="98"/>
    </row>
    <row r="94" spans="2:21" x14ac:dyDescent="0.45">
      <c r="D94" s="113" t="s">
        <v>184</v>
      </c>
      <c r="E94" s="114"/>
      <c r="F94" s="114"/>
      <c r="G94" s="114"/>
      <c r="H94" s="114"/>
      <c r="I94" s="114"/>
    </row>
    <row r="95" spans="2:21" x14ac:dyDescent="0.45">
      <c r="D95" s="111" t="s">
        <v>199</v>
      </c>
      <c r="E95" s="2" t="s">
        <v>200</v>
      </c>
      <c r="F95" s="70"/>
      <c r="G95" s="70"/>
      <c r="H95" s="70"/>
      <c r="I95" s="70"/>
    </row>
    <row r="96" spans="2:21" ht="36" customHeight="1" x14ac:dyDescent="0.45">
      <c r="D96" s="115" t="s">
        <v>170</v>
      </c>
      <c r="E96" s="116"/>
      <c r="F96" s="116"/>
      <c r="G96" s="116"/>
      <c r="H96" s="116"/>
      <c r="I96" s="116"/>
    </row>
    <row r="97" spans="2:22" s="4" customFormat="1" x14ac:dyDescent="0.2">
      <c r="B97" s="12"/>
      <c r="J97" s="5"/>
      <c r="K97" s="5"/>
      <c r="S97" s="5"/>
      <c r="T97" s="82"/>
    </row>
    <row r="98" spans="2:22" s="4" customFormat="1" x14ac:dyDescent="0.45">
      <c r="B98" s="1">
        <v>13</v>
      </c>
      <c r="C98" s="4" t="s">
        <v>15</v>
      </c>
      <c r="J98" s="5"/>
      <c r="K98" s="5"/>
      <c r="U98" s="5"/>
      <c r="V98" s="82"/>
    </row>
    <row r="99" spans="2:22" s="4" customFormat="1" x14ac:dyDescent="0.2">
      <c r="B99" s="12"/>
      <c r="D99" s="4" t="s">
        <v>126</v>
      </c>
      <c r="J99" s="5"/>
      <c r="K99" s="5"/>
      <c r="U99" s="5"/>
      <c r="V99" s="82"/>
    </row>
    <row r="100" spans="2:22" s="4" customFormat="1" x14ac:dyDescent="0.2">
      <c r="B100" s="12"/>
      <c r="C100" s="4" t="s">
        <v>74</v>
      </c>
      <c r="D100" s="4" t="s">
        <v>122</v>
      </c>
      <c r="J100" s="5"/>
      <c r="K100" s="5"/>
      <c r="U100" s="5"/>
      <c r="V100" s="82"/>
    </row>
    <row r="101" spans="2:22" s="4" customFormat="1" x14ac:dyDescent="0.2">
      <c r="B101" s="12"/>
      <c r="D101" s="4" t="s">
        <v>180</v>
      </c>
      <c r="J101" s="5"/>
      <c r="K101" s="5"/>
      <c r="U101" s="5"/>
      <c r="V101" s="82"/>
    </row>
    <row r="102" spans="2:22" s="4" customFormat="1" x14ac:dyDescent="0.2">
      <c r="B102" s="12"/>
      <c r="D102" s="4" t="s">
        <v>123</v>
      </c>
      <c r="J102" s="5"/>
      <c r="K102" s="5"/>
      <c r="U102" s="5"/>
      <c r="V102" s="82"/>
    </row>
    <row r="103" spans="2:22" s="4" customFormat="1" x14ac:dyDescent="0.2">
      <c r="B103" s="12"/>
      <c r="D103" s="4" t="s">
        <v>124</v>
      </c>
      <c r="J103" s="5"/>
      <c r="K103" s="5"/>
      <c r="U103" s="5"/>
      <c r="V103" s="82"/>
    </row>
    <row r="104" spans="2:22" s="4" customFormat="1" x14ac:dyDescent="0.2">
      <c r="B104" s="12"/>
      <c r="D104" s="4" t="s">
        <v>181</v>
      </c>
      <c r="J104" s="5"/>
      <c r="K104" s="5"/>
      <c r="U104" s="5"/>
      <c r="V104" s="82"/>
    </row>
    <row r="105" spans="2:22" s="4" customFormat="1" x14ac:dyDescent="0.2">
      <c r="D105" s="4" t="s">
        <v>125</v>
      </c>
      <c r="J105" s="5"/>
      <c r="K105" s="5"/>
      <c r="U105" s="5"/>
      <c r="V105" s="82"/>
    </row>
    <row r="106" spans="2:22" s="4" customFormat="1" x14ac:dyDescent="0.2">
      <c r="D106" s="4" t="s">
        <v>86</v>
      </c>
      <c r="J106" s="5"/>
      <c r="K106" s="5"/>
      <c r="U106" s="5"/>
      <c r="V106" s="82"/>
    </row>
    <row r="107" spans="2:22" s="4" customFormat="1" x14ac:dyDescent="0.2">
      <c r="B107" s="12"/>
      <c r="D107" s="4" t="s">
        <v>16</v>
      </c>
      <c r="J107" s="5"/>
      <c r="K107" s="5"/>
      <c r="U107" s="5"/>
      <c r="V107" s="82"/>
    </row>
    <row r="108" spans="2:22" s="4" customFormat="1" x14ac:dyDescent="0.2">
      <c r="B108" s="12"/>
      <c r="J108" s="5"/>
      <c r="K108" s="5"/>
    </row>
    <row r="109" spans="2:22" s="4" customFormat="1" x14ac:dyDescent="0.2">
      <c r="B109" s="12"/>
      <c r="J109" s="5"/>
      <c r="K109" s="5"/>
    </row>
    <row r="110" spans="2:22" s="4" customFormat="1" x14ac:dyDescent="0.2">
      <c r="B110" s="12"/>
      <c r="J110" s="5"/>
      <c r="K110" s="5"/>
    </row>
    <row r="111" spans="2:22" s="4" customFormat="1" x14ac:dyDescent="0.2">
      <c r="B111" s="12"/>
      <c r="J111" s="5"/>
      <c r="K111" s="5"/>
    </row>
    <row r="112" spans="2:22" s="4" customFormat="1" x14ac:dyDescent="0.2">
      <c r="B112" s="12"/>
      <c r="J112" s="5"/>
      <c r="K112" s="5"/>
    </row>
    <row r="113" spans="3:9" x14ac:dyDescent="0.45">
      <c r="C113" s="4"/>
      <c r="D113" s="4"/>
      <c r="E113" s="4"/>
      <c r="F113" s="4"/>
      <c r="G113" s="4"/>
      <c r="H113" s="4"/>
      <c r="I113" s="4"/>
    </row>
    <row r="114" spans="3:9" x14ac:dyDescent="0.45">
      <c r="C114" s="4"/>
      <c r="D114" s="4"/>
      <c r="E114" s="4"/>
      <c r="F114" s="4"/>
      <c r="G114" s="4"/>
      <c r="H114" s="4"/>
      <c r="I114" s="4"/>
    </row>
    <row r="115" spans="3:9" x14ac:dyDescent="0.45">
      <c r="C115" s="4"/>
      <c r="D115" s="4"/>
      <c r="E115" s="4"/>
      <c r="F115" s="4"/>
      <c r="G115" s="4"/>
      <c r="H115" s="4"/>
      <c r="I115" s="4"/>
    </row>
    <row r="116" spans="3:9" x14ac:dyDescent="0.45">
      <c r="C116" s="4"/>
      <c r="D116" s="4"/>
      <c r="E116" s="4"/>
      <c r="F116" s="4"/>
      <c r="G116" s="4"/>
      <c r="H116" s="4"/>
      <c r="I116" s="4"/>
    </row>
  </sheetData>
  <mergeCells count="6">
    <mergeCell ref="B2:I2"/>
    <mergeCell ref="D94:I94"/>
    <mergeCell ref="D96:I96"/>
    <mergeCell ref="D49:I49"/>
    <mergeCell ref="F10:I10"/>
    <mergeCell ref="F24:I24"/>
  </mergeCells>
  <phoneticPr fontId="5"/>
  <pageMargins left="0.23622047244094491" right="0.23622047244094491" top="0.74803149606299213" bottom="0.55118110236220474" header="0.31496062992125984" footer="0.31496062992125984"/>
  <pageSetup paperSize="9" scale="77" orientation="portrait" horizontalDpi="4294967293" r:id="rId1"/>
  <rowBreaks count="2" manualBreakCount="2">
    <brk id="51" max="8" man="1"/>
    <brk id="108" min="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23"/>
  <sheetViews>
    <sheetView zoomScaleNormal="100" zoomScaleSheetLayoutView="21" workbookViewId="0">
      <selection activeCell="C5" sqref="C5"/>
    </sheetView>
  </sheetViews>
  <sheetFormatPr defaultColWidth="9" defaultRowHeight="18" x14ac:dyDescent="0.2"/>
  <cols>
    <col min="1" max="1" width="3" style="4" customWidth="1"/>
    <col min="2" max="2" width="13.109375" style="4" customWidth="1"/>
    <col min="3" max="3" width="24.88671875" style="4" customWidth="1"/>
    <col min="4" max="4" width="23.21875" style="4" bestFit="1" customWidth="1"/>
    <col min="5" max="5" width="7" style="4" customWidth="1"/>
    <col min="6" max="6" width="10.109375" style="4" bestFit="1" customWidth="1"/>
    <col min="7" max="7" width="9.44140625" style="4" bestFit="1" customWidth="1"/>
    <col min="8" max="8" width="18" style="4" bestFit="1" customWidth="1"/>
    <col min="9" max="9" width="9.77734375" style="4" bestFit="1" customWidth="1"/>
    <col min="10" max="10" width="9.77734375" style="4" customWidth="1"/>
    <col min="11" max="12" width="7.44140625" style="4" bestFit="1" customWidth="1"/>
    <col min="13" max="13" width="7.5546875" style="4" bestFit="1" customWidth="1"/>
    <col min="14" max="14" width="15.88671875" style="4" bestFit="1" customWidth="1"/>
    <col min="15" max="16384" width="9" style="4"/>
  </cols>
  <sheetData>
    <row r="1" spans="2:13" ht="41.4" x14ac:dyDescent="0.2">
      <c r="B1" s="15" t="s">
        <v>133</v>
      </c>
      <c r="C1" s="16"/>
      <c r="D1" s="16"/>
      <c r="E1" s="16"/>
      <c r="F1" s="16"/>
      <c r="G1" s="16"/>
      <c r="H1" s="16"/>
      <c r="M1" s="17"/>
    </row>
    <row r="2" spans="2:13" ht="23.4" customHeight="1" x14ac:dyDescent="0.2">
      <c r="B2" s="14" t="s">
        <v>29</v>
      </c>
      <c r="C2" s="77">
        <v>45438</v>
      </c>
      <c r="D2" s="78" t="str">
        <f>TEXT(C2,"aaaa")</f>
        <v>日曜日</v>
      </c>
      <c r="J2" s="73"/>
      <c r="K2" s="72"/>
    </row>
    <row r="3" spans="2:13" s="17" customFormat="1" ht="22.2" x14ac:dyDescent="0.2">
      <c r="B3" s="18" t="s">
        <v>120</v>
      </c>
      <c r="C3" s="123" t="s">
        <v>151</v>
      </c>
      <c r="D3" s="124"/>
      <c r="E3" s="79" t="s">
        <v>121</v>
      </c>
      <c r="J3" s="73"/>
      <c r="K3" s="72"/>
    </row>
    <row r="4" spans="2:13" x14ac:dyDescent="0.2">
      <c r="B4" s="23"/>
      <c r="C4" s="23"/>
      <c r="D4" s="23"/>
      <c r="E4" s="23"/>
      <c r="F4" s="23"/>
      <c r="G4" s="23"/>
      <c r="H4" s="23"/>
      <c r="I4" s="73"/>
      <c r="J4" s="72"/>
    </row>
    <row r="5" spans="2:13" ht="36" customHeight="1" x14ac:dyDescent="0.2">
      <c r="B5" s="21" t="s">
        <v>75</v>
      </c>
      <c r="C5" s="85"/>
      <c r="D5" s="86"/>
      <c r="E5" s="22" t="s">
        <v>81</v>
      </c>
      <c r="F5" s="125"/>
      <c r="G5" s="126"/>
      <c r="H5" s="127"/>
    </row>
    <row r="6" spans="2:13" ht="36" customHeight="1" x14ac:dyDescent="0.2">
      <c r="B6" s="21" t="s">
        <v>8</v>
      </c>
      <c r="C6" s="128"/>
      <c r="D6" s="127"/>
      <c r="E6" s="22" t="s">
        <v>7</v>
      </c>
      <c r="F6" s="120"/>
      <c r="G6" s="121"/>
      <c r="H6" s="122"/>
    </row>
    <row r="7" spans="2:13" ht="36" customHeight="1" x14ac:dyDescent="0.2">
      <c r="B7" s="23"/>
      <c r="C7" s="24"/>
      <c r="D7" s="25"/>
      <c r="E7" s="22" t="s">
        <v>9</v>
      </c>
      <c r="F7" s="120"/>
      <c r="G7" s="121"/>
      <c r="H7" s="122"/>
    </row>
    <row r="8" spans="2:13" s="17" customFormat="1" ht="22.2" x14ac:dyDescent="0.2">
      <c r="B8" s="18"/>
      <c r="C8" s="19"/>
      <c r="D8" s="20"/>
    </row>
    <row r="9" spans="2:13" ht="18" customHeight="1" x14ac:dyDescent="0.2">
      <c r="B9" s="4" t="s">
        <v>30</v>
      </c>
    </row>
    <row r="10" spans="2:13" ht="18" customHeight="1" x14ac:dyDescent="0.2">
      <c r="B10" s="4" t="s">
        <v>31</v>
      </c>
    </row>
    <row r="11" spans="2:13" ht="18" customHeight="1" x14ac:dyDescent="0.2">
      <c r="B11" s="4" t="s">
        <v>10</v>
      </c>
    </row>
    <row r="12" spans="2:13" ht="18" customHeight="1" x14ac:dyDescent="0.2">
      <c r="C12" s="26" t="s">
        <v>32</v>
      </c>
      <c r="D12" s="26" t="s">
        <v>33</v>
      </c>
      <c r="E12" s="27"/>
      <c r="F12" s="26" t="s">
        <v>82</v>
      </c>
      <c r="G12" s="27"/>
      <c r="H12" s="26" t="s">
        <v>34</v>
      </c>
    </row>
    <row r="13" spans="2:13" ht="16.2" customHeight="1" x14ac:dyDescent="0.2">
      <c r="B13" s="4" t="s">
        <v>11</v>
      </c>
      <c r="C13" s="28" t="s">
        <v>35</v>
      </c>
      <c r="D13" s="29">
        <v>1500</v>
      </c>
      <c r="E13" s="27"/>
      <c r="F13" s="30"/>
      <c r="G13" s="27"/>
      <c r="H13" s="31">
        <f>+D13*F13</f>
        <v>0</v>
      </c>
    </row>
    <row r="14" spans="2:13" ht="16.2" customHeight="1" x14ac:dyDescent="0.2">
      <c r="C14" s="28" t="s">
        <v>76</v>
      </c>
      <c r="D14" s="29">
        <v>1500</v>
      </c>
      <c r="E14" s="27"/>
      <c r="F14" s="30"/>
      <c r="G14" s="27"/>
      <c r="H14" s="31">
        <f t="shared" ref="H14:H20" si="0">+D14*F14</f>
        <v>0</v>
      </c>
    </row>
    <row r="15" spans="2:13" ht="16.2" customHeight="1" x14ac:dyDescent="0.2">
      <c r="C15" s="28" t="s">
        <v>36</v>
      </c>
      <c r="D15" s="29">
        <v>2000</v>
      </c>
      <c r="E15" s="27"/>
      <c r="F15" s="30"/>
      <c r="G15" s="27"/>
      <c r="H15" s="31">
        <f t="shared" si="0"/>
        <v>0</v>
      </c>
    </row>
    <row r="16" spans="2:13" ht="16.2" customHeight="1" x14ac:dyDescent="0.2">
      <c r="C16" s="28" t="s">
        <v>77</v>
      </c>
      <c r="D16" s="29">
        <v>2000</v>
      </c>
      <c r="E16" s="27"/>
      <c r="F16" s="30"/>
      <c r="G16" s="27"/>
      <c r="H16" s="31">
        <f t="shared" si="0"/>
        <v>0</v>
      </c>
    </row>
    <row r="17" spans="2:13" ht="16.2" customHeight="1" x14ac:dyDescent="0.2">
      <c r="C17" s="28" t="s">
        <v>37</v>
      </c>
      <c r="D17" s="29">
        <v>2500</v>
      </c>
      <c r="E17" s="27"/>
      <c r="F17" s="30"/>
      <c r="G17" s="27"/>
      <c r="H17" s="31">
        <f t="shared" si="0"/>
        <v>0</v>
      </c>
    </row>
    <row r="18" spans="2:13" ht="16.2" customHeight="1" x14ac:dyDescent="0.2">
      <c r="C18" s="28" t="s">
        <v>78</v>
      </c>
      <c r="D18" s="29">
        <v>2500</v>
      </c>
      <c r="E18" s="27"/>
      <c r="F18" s="30"/>
      <c r="G18" s="27"/>
      <c r="H18" s="31">
        <f t="shared" si="0"/>
        <v>0</v>
      </c>
    </row>
    <row r="19" spans="2:13" ht="16.2" customHeight="1" x14ac:dyDescent="0.2">
      <c r="C19" s="28" t="s">
        <v>38</v>
      </c>
      <c r="D19" s="29">
        <v>3000</v>
      </c>
      <c r="E19" s="27"/>
      <c r="F19" s="30"/>
      <c r="G19" s="27"/>
      <c r="H19" s="31">
        <f t="shared" si="0"/>
        <v>0</v>
      </c>
    </row>
    <row r="20" spans="2:13" ht="16.2" customHeight="1" x14ac:dyDescent="0.2">
      <c r="C20" s="28" t="s">
        <v>79</v>
      </c>
      <c r="D20" s="29">
        <v>3000</v>
      </c>
      <c r="E20" s="27"/>
      <c r="F20" s="30"/>
      <c r="G20" s="27"/>
      <c r="H20" s="31">
        <f t="shared" si="0"/>
        <v>0</v>
      </c>
    </row>
    <row r="21" spans="2:13" ht="16.2" customHeight="1" thickBot="1" x14ac:dyDescent="0.25">
      <c r="C21" s="32" t="s">
        <v>162</v>
      </c>
      <c r="D21" s="29">
        <v>500</v>
      </c>
      <c r="E21" s="27"/>
      <c r="F21" s="33"/>
      <c r="G21" s="27"/>
      <c r="H21" s="34">
        <f>+D21*F21</f>
        <v>0</v>
      </c>
      <c r="M21" s="35"/>
    </row>
    <row r="22" spans="2:13" ht="19.350000000000001" customHeight="1" thickBot="1" x14ac:dyDescent="0.25">
      <c r="F22" s="36" t="s">
        <v>39</v>
      </c>
      <c r="G22" s="81"/>
      <c r="H22" s="37">
        <f>SUM(H13:H21)</f>
        <v>0</v>
      </c>
    </row>
    <row r="23" spans="2:13" x14ac:dyDescent="0.45">
      <c r="C23" s="2" t="s">
        <v>111</v>
      </c>
      <c r="D23" s="2" t="s">
        <v>113</v>
      </c>
      <c r="F23" s="80"/>
      <c r="G23" s="80"/>
      <c r="H23" s="35"/>
    </row>
    <row r="24" spans="2:13" x14ac:dyDescent="0.45">
      <c r="C24" s="2"/>
      <c r="D24" s="2" t="s">
        <v>112</v>
      </c>
      <c r="F24" s="80"/>
      <c r="G24" s="80"/>
      <c r="H24" s="35"/>
    </row>
    <row r="25" spans="2:13" ht="18.600000000000001" thickBot="1" x14ac:dyDescent="0.5">
      <c r="C25" s="2"/>
      <c r="D25" s="2" t="s">
        <v>118</v>
      </c>
      <c r="F25" s="80"/>
      <c r="G25" s="80"/>
      <c r="H25" s="35"/>
    </row>
    <row r="26" spans="2:13" ht="27" thickBot="1" x14ac:dyDescent="0.25">
      <c r="B26" s="38" t="s">
        <v>40</v>
      </c>
      <c r="C26" s="39" t="s">
        <v>41</v>
      </c>
      <c r="D26" s="11" t="s">
        <v>42</v>
      </c>
    </row>
    <row r="27" spans="2:13" ht="19.350000000000001" customHeight="1" x14ac:dyDescent="0.2">
      <c r="B27" s="40"/>
      <c r="C27" s="41"/>
      <c r="D27" s="11"/>
    </row>
    <row r="28" spans="2:13" ht="25.2" customHeight="1" x14ac:dyDescent="0.2">
      <c r="B28" s="4" t="s">
        <v>80</v>
      </c>
      <c r="C28" s="42"/>
      <c r="D28" s="42"/>
      <c r="E28" s="42"/>
      <c r="F28" s="42"/>
      <c r="G28" s="42"/>
      <c r="H28" s="42"/>
    </row>
    <row r="29" spans="2:13" ht="25.2" customHeight="1" x14ac:dyDescent="0.2">
      <c r="B29" s="4" t="s">
        <v>43</v>
      </c>
    </row>
    <row r="30" spans="2:13" ht="25.2" customHeight="1" x14ac:dyDescent="0.2">
      <c r="B30" s="4" t="s">
        <v>44</v>
      </c>
    </row>
    <row r="31" spans="2:13" ht="25.2" customHeight="1" x14ac:dyDescent="0.2">
      <c r="B31" s="4" t="s">
        <v>45</v>
      </c>
    </row>
    <row r="32" spans="2:13" ht="25.2" customHeight="1" x14ac:dyDescent="0.45">
      <c r="C32" s="4" t="s">
        <v>134</v>
      </c>
      <c r="F32" s="4" t="s">
        <v>135</v>
      </c>
      <c r="H32" s="2"/>
    </row>
    <row r="33" spans="2:13" ht="25.2" customHeight="1" x14ac:dyDescent="0.2">
      <c r="C33" s="4" t="s">
        <v>136</v>
      </c>
      <c r="F33" s="4" t="s">
        <v>137</v>
      </c>
    </row>
    <row r="34" spans="2:13" ht="25.2" customHeight="1" x14ac:dyDescent="0.2">
      <c r="C34" s="4" t="s">
        <v>205</v>
      </c>
      <c r="F34" s="4" t="s">
        <v>206</v>
      </c>
    </row>
    <row r="35" spans="2:13" ht="25.2" customHeight="1" x14ac:dyDescent="0.2">
      <c r="C35" s="4" t="s">
        <v>138</v>
      </c>
      <c r="F35" s="4" t="s">
        <v>139</v>
      </c>
    </row>
    <row r="36" spans="2:13" ht="25.2" customHeight="1" x14ac:dyDescent="0.2">
      <c r="C36" s="4" t="s">
        <v>140</v>
      </c>
      <c r="F36" s="4" t="s">
        <v>141</v>
      </c>
    </row>
    <row r="37" spans="2:13" ht="25.2" customHeight="1" x14ac:dyDescent="0.45">
      <c r="B37" s="4" t="s">
        <v>106</v>
      </c>
      <c r="D37" s="2"/>
    </row>
    <row r="38" spans="2:13" ht="25.2" customHeight="1" x14ac:dyDescent="0.45">
      <c r="C38" s="4" t="s">
        <v>201</v>
      </c>
      <c r="D38" s="2"/>
    </row>
    <row r="39" spans="2:13" ht="25.2" customHeight="1" x14ac:dyDescent="0.2">
      <c r="B39" s="4" t="s">
        <v>107</v>
      </c>
    </row>
    <row r="40" spans="2:13" ht="25.2" customHeight="1" x14ac:dyDescent="0.2">
      <c r="B40" s="4" t="s">
        <v>68</v>
      </c>
    </row>
    <row r="41" spans="2:13" ht="25.2" customHeight="1" x14ac:dyDescent="0.2">
      <c r="B41" s="4" t="s">
        <v>69</v>
      </c>
    </row>
    <row r="42" spans="2:13" ht="25.2" customHeight="1" x14ac:dyDescent="0.2">
      <c r="B42" s="4" t="s">
        <v>70</v>
      </c>
    </row>
    <row r="43" spans="2:13" ht="26.4" x14ac:dyDescent="0.2">
      <c r="B43" s="14" t="s">
        <v>47</v>
      </c>
      <c r="C43" s="43"/>
      <c r="D43" s="43"/>
      <c r="E43" s="7"/>
    </row>
    <row r="44" spans="2:13" ht="15.75" customHeight="1" x14ac:dyDescent="0.2">
      <c r="B44" s="4" t="s">
        <v>48</v>
      </c>
      <c r="I44" s="44" t="s">
        <v>108</v>
      </c>
      <c r="J44" s="44" t="s">
        <v>108</v>
      </c>
      <c r="K44" s="45" t="s">
        <v>49</v>
      </c>
      <c r="L44" s="46"/>
    </row>
    <row r="45" spans="2:13" ht="15.75" customHeight="1" x14ac:dyDescent="0.2">
      <c r="B45" s="47" t="s">
        <v>50</v>
      </c>
      <c r="I45" s="107"/>
      <c r="J45" s="107"/>
      <c r="K45" s="108"/>
      <c r="L45" s="109"/>
    </row>
    <row r="46" spans="2:13" x14ac:dyDescent="0.2">
      <c r="B46" s="26" t="s">
        <v>18</v>
      </c>
      <c r="C46" s="26" t="s">
        <v>12</v>
      </c>
      <c r="D46" s="26" t="s">
        <v>13</v>
      </c>
      <c r="E46" s="48" t="s">
        <v>51</v>
      </c>
      <c r="F46" s="26" t="s">
        <v>52</v>
      </c>
      <c r="G46" s="48" t="s">
        <v>53</v>
      </c>
      <c r="H46" s="48" t="s">
        <v>54</v>
      </c>
      <c r="I46" s="49" t="s">
        <v>55</v>
      </c>
      <c r="J46" s="49" t="s">
        <v>56</v>
      </c>
      <c r="K46" s="50" t="s">
        <v>57</v>
      </c>
      <c r="L46" s="51" t="s">
        <v>58</v>
      </c>
      <c r="M46" s="52" t="s">
        <v>14</v>
      </c>
    </row>
    <row r="47" spans="2:13" s="47" customFormat="1" x14ac:dyDescent="0.2">
      <c r="B47" s="53" t="s">
        <v>59</v>
      </c>
      <c r="C47" s="54" t="s">
        <v>60</v>
      </c>
      <c r="D47" s="54" t="str">
        <f>PHONETIC(C47)</f>
        <v>キタオオジ イチタロウ</v>
      </c>
      <c r="E47" s="54">
        <v>12</v>
      </c>
      <c r="F47" s="54"/>
      <c r="G47" s="54"/>
      <c r="H47" s="54" t="s">
        <v>109</v>
      </c>
      <c r="I47" s="55">
        <v>720</v>
      </c>
      <c r="J47" s="55"/>
      <c r="K47" s="56"/>
      <c r="L47" s="57" t="s">
        <v>61</v>
      </c>
      <c r="M47" s="54" t="s">
        <v>62</v>
      </c>
    </row>
    <row r="48" spans="2:13" ht="35.4" customHeight="1" x14ac:dyDescent="0.45">
      <c r="B48" s="4" t="s">
        <v>63</v>
      </c>
      <c r="C48" s="58" t="s">
        <v>169</v>
      </c>
      <c r="D48" s="59" t="s">
        <v>64</v>
      </c>
      <c r="E48" s="47"/>
      <c r="F48" s="47"/>
      <c r="G48" s="47"/>
      <c r="H48" s="47" t="s">
        <v>65</v>
      </c>
      <c r="I48" s="60"/>
      <c r="J48" s="60"/>
      <c r="K48" s="47"/>
      <c r="L48" s="47"/>
    </row>
    <row r="49" spans="1:14" x14ac:dyDescent="0.45">
      <c r="B49" s="61"/>
      <c r="C49" s="62"/>
      <c r="D49" s="63"/>
      <c r="E49" s="64"/>
      <c r="F49" s="64"/>
      <c r="G49" s="47"/>
      <c r="H49" s="47"/>
      <c r="I49" s="44" t="s">
        <v>108</v>
      </c>
      <c r="J49" s="44" t="s">
        <v>108</v>
      </c>
      <c r="K49" s="45" t="s">
        <v>49</v>
      </c>
      <c r="L49" s="46"/>
    </row>
    <row r="50" spans="1:14" s="47" customFormat="1" x14ac:dyDescent="0.2">
      <c r="B50" s="26" t="s">
        <v>18</v>
      </c>
      <c r="C50" s="26" t="s">
        <v>12</v>
      </c>
      <c r="D50" s="26" t="s">
        <v>13</v>
      </c>
      <c r="E50" s="48" t="s">
        <v>51</v>
      </c>
      <c r="F50" s="26" t="s">
        <v>52</v>
      </c>
      <c r="G50" s="48" t="s">
        <v>53</v>
      </c>
      <c r="H50" s="26" t="s">
        <v>54</v>
      </c>
      <c r="I50" s="49" t="s">
        <v>55</v>
      </c>
      <c r="J50" s="49" t="s">
        <v>56</v>
      </c>
      <c r="K50" s="50" t="s">
        <v>57</v>
      </c>
      <c r="L50" s="51" t="s">
        <v>58</v>
      </c>
      <c r="M50" s="52" t="s">
        <v>14</v>
      </c>
    </row>
    <row r="51" spans="1:14" ht="18" customHeight="1" x14ac:dyDescent="0.2">
      <c r="B51" s="65"/>
      <c r="C51" s="21"/>
      <c r="D51" s="21" t="str">
        <f t="shared" ref="D51:D70" si="1">PHONETIC(C51)</f>
        <v/>
      </c>
      <c r="E51" s="26"/>
      <c r="F51" s="26"/>
      <c r="G51" s="26"/>
      <c r="H51" s="21"/>
      <c r="I51" s="66"/>
      <c r="J51" s="66"/>
      <c r="K51" s="67"/>
      <c r="L51" s="68"/>
      <c r="M51" s="21"/>
      <c r="N51" s="47"/>
    </row>
    <row r="52" spans="1:14" ht="18" customHeight="1" x14ac:dyDescent="0.2">
      <c r="B52" s="69"/>
      <c r="C52" s="21"/>
      <c r="D52" s="21" t="str">
        <f t="shared" si="1"/>
        <v/>
      </c>
      <c r="E52" s="26"/>
      <c r="F52" s="26"/>
      <c r="G52" s="26"/>
      <c r="H52" s="21"/>
      <c r="I52" s="66"/>
      <c r="J52" s="66"/>
      <c r="K52" s="67"/>
      <c r="L52" s="68"/>
      <c r="M52" s="21"/>
    </row>
    <row r="53" spans="1:14" ht="18" customHeight="1" x14ac:dyDescent="0.2">
      <c r="B53" s="69"/>
      <c r="C53" s="21"/>
      <c r="D53" s="21" t="str">
        <f t="shared" si="1"/>
        <v/>
      </c>
      <c r="E53" s="26"/>
      <c r="F53" s="26"/>
      <c r="G53" s="26"/>
      <c r="H53" s="21"/>
      <c r="I53" s="66"/>
      <c r="J53" s="66"/>
      <c r="K53" s="67"/>
      <c r="L53" s="68"/>
      <c r="M53" s="21"/>
    </row>
    <row r="54" spans="1:14" ht="18" customHeight="1" x14ac:dyDescent="0.2">
      <c r="B54" s="69"/>
      <c r="C54" s="21"/>
      <c r="D54" s="21" t="str">
        <f t="shared" si="1"/>
        <v/>
      </c>
      <c r="E54" s="26"/>
      <c r="F54" s="26"/>
      <c r="G54" s="26"/>
      <c r="H54" s="21"/>
      <c r="I54" s="66"/>
      <c r="J54" s="66"/>
      <c r="K54" s="67"/>
      <c r="L54" s="68"/>
      <c r="M54" s="21"/>
    </row>
    <row r="55" spans="1:14" ht="18" customHeight="1" x14ac:dyDescent="0.2">
      <c r="A55" s="4">
        <v>5</v>
      </c>
      <c r="B55" s="69"/>
      <c r="C55" s="21"/>
      <c r="D55" s="21" t="str">
        <f t="shared" si="1"/>
        <v/>
      </c>
      <c r="E55" s="26"/>
      <c r="F55" s="26"/>
      <c r="G55" s="26"/>
      <c r="H55" s="21"/>
      <c r="I55" s="66"/>
      <c r="J55" s="66"/>
      <c r="K55" s="67"/>
      <c r="L55" s="68"/>
      <c r="M55" s="21"/>
    </row>
    <row r="56" spans="1:14" ht="18" customHeight="1" x14ac:dyDescent="0.2">
      <c r="B56" s="69"/>
      <c r="C56" s="21"/>
      <c r="D56" s="21" t="str">
        <f t="shared" si="1"/>
        <v/>
      </c>
      <c r="E56" s="26"/>
      <c r="F56" s="26"/>
      <c r="G56" s="26"/>
      <c r="H56" s="21"/>
      <c r="I56" s="66"/>
      <c r="J56" s="66"/>
      <c r="K56" s="67"/>
      <c r="L56" s="68"/>
      <c r="M56" s="21"/>
    </row>
    <row r="57" spans="1:14" ht="18" customHeight="1" x14ac:dyDescent="0.2">
      <c r="B57" s="69"/>
      <c r="C57" s="21"/>
      <c r="D57" s="21" t="str">
        <f t="shared" si="1"/>
        <v/>
      </c>
      <c r="E57" s="26"/>
      <c r="F57" s="26"/>
      <c r="G57" s="26"/>
      <c r="H57" s="21"/>
      <c r="I57" s="66"/>
      <c r="J57" s="66"/>
      <c r="K57" s="67"/>
      <c r="L57" s="68"/>
      <c r="M57" s="21"/>
    </row>
    <row r="58" spans="1:14" ht="18" customHeight="1" x14ac:dyDescent="0.2">
      <c r="B58" s="69"/>
      <c r="C58" s="21"/>
      <c r="D58" s="21" t="str">
        <f t="shared" si="1"/>
        <v/>
      </c>
      <c r="E58" s="26"/>
      <c r="F58" s="26"/>
      <c r="G58" s="26"/>
      <c r="H58" s="21"/>
      <c r="I58" s="66"/>
      <c r="J58" s="66"/>
      <c r="K58" s="67"/>
      <c r="L58" s="68"/>
      <c r="M58" s="21"/>
    </row>
    <row r="59" spans="1:14" ht="18" customHeight="1" x14ac:dyDescent="0.2">
      <c r="B59" s="69"/>
      <c r="C59" s="21"/>
      <c r="D59" s="21" t="str">
        <f t="shared" si="1"/>
        <v/>
      </c>
      <c r="E59" s="26"/>
      <c r="F59" s="26"/>
      <c r="G59" s="26"/>
      <c r="H59" s="21"/>
      <c r="I59" s="66"/>
      <c r="J59" s="66"/>
      <c r="K59" s="67"/>
      <c r="L59" s="68"/>
      <c r="M59" s="21"/>
    </row>
    <row r="60" spans="1:14" ht="18" customHeight="1" x14ac:dyDescent="0.2">
      <c r="A60" s="4">
        <v>10</v>
      </c>
      <c r="B60" s="69"/>
      <c r="C60" s="21"/>
      <c r="D60" s="21" t="str">
        <f t="shared" si="1"/>
        <v/>
      </c>
      <c r="E60" s="26"/>
      <c r="F60" s="26"/>
      <c r="G60" s="26"/>
      <c r="H60" s="21"/>
      <c r="I60" s="66"/>
      <c r="J60" s="66"/>
      <c r="K60" s="67"/>
      <c r="L60" s="68"/>
      <c r="M60" s="21"/>
    </row>
    <row r="61" spans="1:14" ht="18" customHeight="1" x14ac:dyDescent="0.2">
      <c r="B61" s="65"/>
      <c r="C61" s="21"/>
      <c r="D61" s="21" t="str">
        <f t="shared" si="1"/>
        <v/>
      </c>
      <c r="E61" s="26"/>
      <c r="F61" s="26"/>
      <c r="G61" s="26"/>
      <c r="H61" s="21"/>
      <c r="I61" s="66"/>
      <c r="J61" s="66"/>
      <c r="K61" s="67"/>
      <c r="L61" s="68"/>
      <c r="M61" s="21"/>
    </row>
    <row r="62" spans="1:14" ht="18" customHeight="1" x14ac:dyDescent="0.2">
      <c r="B62" s="69"/>
      <c r="C62" s="21"/>
      <c r="D62" s="21" t="str">
        <f t="shared" si="1"/>
        <v/>
      </c>
      <c r="E62" s="26"/>
      <c r="F62" s="26"/>
      <c r="G62" s="26"/>
      <c r="H62" s="21"/>
      <c r="I62" s="66"/>
      <c r="J62" s="66"/>
      <c r="K62" s="67"/>
      <c r="L62" s="68"/>
      <c r="M62" s="21"/>
    </row>
    <row r="63" spans="1:14" ht="18" customHeight="1" x14ac:dyDescent="0.2">
      <c r="B63" s="69"/>
      <c r="C63" s="21"/>
      <c r="D63" s="21" t="str">
        <f t="shared" si="1"/>
        <v/>
      </c>
      <c r="E63" s="26"/>
      <c r="F63" s="26"/>
      <c r="G63" s="26"/>
      <c r="H63" s="21"/>
      <c r="I63" s="66"/>
      <c r="J63" s="66"/>
      <c r="K63" s="67"/>
      <c r="L63" s="68"/>
      <c r="M63" s="21"/>
    </row>
    <row r="64" spans="1:14" ht="18" customHeight="1" x14ac:dyDescent="0.2">
      <c r="B64" s="69"/>
      <c r="C64" s="21"/>
      <c r="D64" s="21" t="str">
        <f t="shared" si="1"/>
        <v/>
      </c>
      <c r="E64" s="26"/>
      <c r="F64" s="26"/>
      <c r="G64" s="26"/>
      <c r="H64" s="21"/>
      <c r="I64" s="66"/>
      <c r="J64" s="66"/>
      <c r="K64" s="67"/>
      <c r="L64" s="68"/>
      <c r="M64" s="21"/>
    </row>
    <row r="65" spans="1:13" ht="18" customHeight="1" x14ac:dyDescent="0.2">
      <c r="A65" s="4">
        <v>15</v>
      </c>
      <c r="B65" s="69"/>
      <c r="C65" s="21"/>
      <c r="D65" s="21" t="str">
        <f t="shared" si="1"/>
        <v/>
      </c>
      <c r="E65" s="26"/>
      <c r="F65" s="26"/>
      <c r="G65" s="26"/>
      <c r="H65" s="21"/>
      <c r="I65" s="66"/>
      <c r="J65" s="66"/>
      <c r="K65" s="67"/>
      <c r="L65" s="68"/>
      <c r="M65" s="21"/>
    </row>
    <row r="66" spans="1:13" ht="18" customHeight="1" x14ac:dyDescent="0.2">
      <c r="B66" s="69"/>
      <c r="C66" s="21"/>
      <c r="D66" s="21" t="str">
        <f t="shared" si="1"/>
        <v/>
      </c>
      <c r="E66" s="26"/>
      <c r="F66" s="26"/>
      <c r="G66" s="26"/>
      <c r="H66" s="21"/>
      <c r="I66" s="66"/>
      <c r="J66" s="66"/>
      <c r="K66" s="67"/>
      <c r="L66" s="68"/>
      <c r="M66" s="21"/>
    </row>
    <row r="67" spans="1:13" ht="18" customHeight="1" x14ac:dyDescent="0.2">
      <c r="B67" s="69"/>
      <c r="C67" s="21"/>
      <c r="D67" s="21" t="str">
        <f t="shared" si="1"/>
        <v/>
      </c>
      <c r="E67" s="26"/>
      <c r="F67" s="26"/>
      <c r="G67" s="26"/>
      <c r="H67" s="21"/>
      <c r="I67" s="66"/>
      <c r="J67" s="66"/>
      <c r="K67" s="67"/>
      <c r="L67" s="68"/>
      <c r="M67" s="21"/>
    </row>
    <row r="68" spans="1:13" ht="18" customHeight="1" x14ac:dyDescent="0.2">
      <c r="B68" s="69"/>
      <c r="C68" s="21"/>
      <c r="D68" s="21" t="str">
        <f t="shared" si="1"/>
        <v/>
      </c>
      <c r="E68" s="26"/>
      <c r="F68" s="26"/>
      <c r="G68" s="26"/>
      <c r="H68" s="21"/>
      <c r="I68" s="66"/>
      <c r="J68" s="66"/>
      <c r="K68" s="67"/>
      <c r="L68" s="68"/>
      <c r="M68" s="21"/>
    </row>
    <row r="69" spans="1:13" ht="18" customHeight="1" x14ac:dyDescent="0.2">
      <c r="B69" s="69"/>
      <c r="C69" s="21"/>
      <c r="D69" s="21" t="str">
        <f t="shared" si="1"/>
        <v/>
      </c>
      <c r="E69" s="26"/>
      <c r="F69" s="26"/>
      <c r="G69" s="26"/>
      <c r="H69" s="21"/>
      <c r="I69" s="66"/>
      <c r="J69" s="66"/>
      <c r="K69" s="67"/>
      <c r="L69" s="68"/>
      <c r="M69" s="21"/>
    </row>
    <row r="70" spans="1:13" ht="18" customHeight="1" x14ac:dyDescent="0.2">
      <c r="A70" s="4">
        <v>20</v>
      </c>
      <c r="B70" s="69"/>
      <c r="C70" s="21"/>
      <c r="D70" s="21" t="str">
        <f t="shared" si="1"/>
        <v/>
      </c>
      <c r="E70" s="26"/>
      <c r="F70" s="26"/>
      <c r="G70" s="26"/>
      <c r="H70" s="21"/>
      <c r="I70" s="66"/>
      <c r="J70" s="66"/>
      <c r="K70" s="67"/>
      <c r="L70" s="68"/>
      <c r="M70" s="21"/>
    </row>
    <row r="71" spans="1:13" ht="18" customHeight="1" x14ac:dyDescent="0.2"/>
    <row r="72" spans="1:13" ht="18" customHeight="1" x14ac:dyDescent="0.2"/>
    <row r="73" spans="1:13" ht="18" customHeight="1" x14ac:dyDescent="0.2"/>
    <row r="74" spans="1:13" ht="18" customHeight="1" x14ac:dyDescent="0.2"/>
    <row r="75" spans="1:13" ht="18" customHeight="1" x14ac:dyDescent="0.2"/>
    <row r="76" spans="1:13" ht="18" customHeight="1" x14ac:dyDescent="0.2"/>
    <row r="77" spans="1:13" ht="18" customHeight="1" x14ac:dyDescent="0.2"/>
    <row r="78" spans="1:13" ht="18" customHeight="1" x14ac:dyDescent="0.2"/>
    <row r="79" spans="1:13" ht="18" customHeight="1" x14ac:dyDescent="0.2"/>
    <row r="80" spans="1:13"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row r="187" ht="18" customHeight="1" x14ac:dyDescent="0.2"/>
    <row r="188" ht="18" customHeight="1" x14ac:dyDescent="0.2"/>
    <row r="189" ht="18" customHeight="1" x14ac:dyDescent="0.2"/>
    <row r="190" ht="18" customHeight="1" x14ac:dyDescent="0.2"/>
    <row r="191" ht="18" customHeight="1" x14ac:dyDescent="0.2"/>
    <row r="192" ht="18" customHeight="1" x14ac:dyDescent="0.2"/>
    <row r="193" ht="18" customHeight="1" x14ac:dyDescent="0.2"/>
    <row r="194" ht="18" customHeight="1" x14ac:dyDescent="0.2"/>
    <row r="195" ht="18" customHeight="1" x14ac:dyDescent="0.2"/>
    <row r="196" ht="18" customHeight="1" x14ac:dyDescent="0.2"/>
    <row r="197" ht="18" customHeight="1" x14ac:dyDescent="0.2"/>
    <row r="198" ht="18" customHeight="1" x14ac:dyDescent="0.2"/>
    <row r="199" ht="18" customHeight="1" x14ac:dyDescent="0.2"/>
    <row r="200" ht="18" customHeight="1" x14ac:dyDescent="0.2"/>
    <row r="201" ht="18" customHeight="1" x14ac:dyDescent="0.2"/>
    <row r="202" ht="18" customHeight="1" x14ac:dyDescent="0.2"/>
    <row r="203" ht="18" customHeight="1" x14ac:dyDescent="0.2"/>
    <row r="204" ht="18" customHeight="1" x14ac:dyDescent="0.2"/>
    <row r="205" ht="18" customHeight="1" x14ac:dyDescent="0.2"/>
    <row r="206" ht="18" customHeight="1" x14ac:dyDescent="0.2"/>
    <row r="207" ht="18" customHeight="1" x14ac:dyDescent="0.2"/>
    <row r="208" ht="18" customHeight="1" x14ac:dyDescent="0.2"/>
    <row r="209" ht="18" customHeight="1" x14ac:dyDescent="0.2"/>
    <row r="210" ht="18" customHeight="1" x14ac:dyDescent="0.2"/>
    <row r="211" ht="18" customHeight="1" x14ac:dyDescent="0.2"/>
    <row r="212" ht="18" customHeight="1" x14ac:dyDescent="0.2"/>
    <row r="213" ht="18" customHeight="1" x14ac:dyDescent="0.2"/>
    <row r="214" ht="18" customHeight="1" x14ac:dyDescent="0.2"/>
    <row r="215" ht="18" customHeight="1" x14ac:dyDescent="0.2"/>
    <row r="216" ht="18" customHeight="1" x14ac:dyDescent="0.2"/>
    <row r="217" ht="18" customHeight="1" x14ac:dyDescent="0.2"/>
    <row r="218" ht="18" customHeight="1" x14ac:dyDescent="0.2"/>
    <row r="219" ht="18" customHeight="1" x14ac:dyDescent="0.2"/>
    <row r="220" ht="18" customHeight="1" x14ac:dyDescent="0.2"/>
    <row r="221" ht="18" customHeight="1" x14ac:dyDescent="0.2"/>
    <row r="222" ht="18" customHeight="1" x14ac:dyDescent="0.2"/>
    <row r="223" ht="18" customHeight="1" x14ac:dyDescent="0.2"/>
  </sheetData>
  <mergeCells count="5">
    <mergeCell ref="F7:H7"/>
    <mergeCell ref="C3:D3"/>
    <mergeCell ref="F5:H5"/>
    <mergeCell ref="C6:D6"/>
    <mergeCell ref="F6:H6"/>
  </mergeCells>
  <phoneticPr fontId="5"/>
  <pageMargins left="0.59055118110236227" right="0.59055118110236227" top="0.59055118110236227" bottom="0.59055118110236227" header="0.31496062992125984" footer="0.31496062992125984"/>
  <pageSetup paperSize="9" scale="58"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23"/>
  <sheetViews>
    <sheetView zoomScaleNormal="100" workbookViewId="0">
      <selection activeCell="C5" sqref="C5:D5"/>
    </sheetView>
  </sheetViews>
  <sheetFormatPr defaultColWidth="9" defaultRowHeight="18" x14ac:dyDescent="0.2"/>
  <cols>
    <col min="1" max="1" width="3" style="4" customWidth="1"/>
    <col min="2" max="2" width="13.109375" style="4" customWidth="1"/>
    <col min="3" max="3" width="24.88671875" style="4" customWidth="1"/>
    <col min="4" max="4" width="23.21875" style="4" bestFit="1" customWidth="1"/>
    <col min="5" max="5" width="7" style="4" customWidth="1"/>
    <col min="6" max="6" width="10.109375" style="4" bestFit="1" customWidth="1"/>
    <col min="7" max="7" width="9.44140625" style="4" bestFit="1" customWidth="1"/>
    <col min="8" max="8" width="18" style="4" bestFit="1" customWidth="1"/>
    <col min="9" max="9" width="9.77734375" style="4" bestFit="1" customWidth="1"/>
    <col min="10" max="10" width="9.77734375" style="4" customWidth="1"/>
    <col min="11" max="12" width="7.44140625" style="4" bestFit="1" customWidth="1"/>
    <col min="13" max="13" width="7.5546875" style="4" bestFit="1" customWidth="1"/>
    <col min="14" max="14" width="15.88671875" style="4" bestFit="1" customWidth="1"/>
    <col min="15" max="16384" width="9" style="4"/>
  </cols>
  <sheetData>
    <row r="1" spans="2:13" ht="41.4" x14ac:dyDescent="0.2">
      <c r="B1" s="15" t="s">
        <v>142</v>
      </c>
      <c r="C1" s="16"/>
      <c r="D1" s="16"/>
      <c r="E1" s="16"/>
      <c r="F1" s="16"/>
      <c r="G1" s="16"/>
      <c r="H1" s="16"/>
      <c r="M1" s="17"/>
    </row>
    <row r="2" spans="2:13" ht="23.4" customHeight="1" x14ac:dyDescent="0.2">
      <c r="B2" s="14" t="s">
        <v>29</v>
      </c>
      <c r="C2" s="77">
        <v>45452</v>
      </c>
      <c r="D2" s="78" t="str">
        <f t="shared" ref="D2" si="0">TEXT(C2,"aaaa")</f>
        <v>日曜日</v>
      </c>
      <c r="I2" s="73"/>
      <c r="J2" s="72"/>
    </row>
    <row r="3" spans="2:13" s="17" customFormat="1" ht="22.2" x14ac:dyDescent="0.2">
      <c r="B3" s="18" t="s">
        <v>120</v>
      </c>
      <c r="C3" s="123" t="s">
        <v>152</v>
      </c>
      <c r="D3" s="124"/>
      <c r="E3" s="79" t="s">
        <v>121</v>
      </c>
      <c r="I3" s="73"/>
      <c r="J3" s="72"/>
    </row>
    <row r="4" spans="2:13" x14ac:dyDescent="0.2">
      <c r="B4" s="23"/>
      <c r="C4" s="23"/>
      <c r="D4" s="23"/>
      <c r="E4" s="23"/>
      <c r="F4" s="23"/>
      <c r="G4" s="23"/>
      <c r="H4" s="23"/>
      <c r="I4" s="73"/>
      <c r="J4" s="72"/>
    </row>
    <row r="5" spans="2:13" ht="36" customHeight="1" x14ac:dyDescent="0.2">
      <c r="B5" s="21" t="s">
        <v>75</v>
      </c>
      <c r="C5" s="128"/>
      <c r="D5" s="127"/>
      <c r="E5" s="22" t="s">
        <v>81</v>
      </c>
      <c r="F5" s="125"/>
      <c r="G5" s="126"/>
      <c r="H5" s="127"/>
    </row>
    <row r="6" spans="2:13" ht="36" customHeight="1" x14ac:dyDescent="0.2">
      <c r="B6" s="21" t="s">
        <v>8</v>
      </c>
      <c r="C6" s="128"/>
      <c r="D6" s="127"/>
      <c r="E6" s="22" t="s">
        <v>7</v>
      </c>
      <c r="F6" s="120"/>
      <c r="G6" s="121"/>
      <c r="H6" s="122"/>
    </row>
    <row r="7" spans="2:13" ht="36" customHeight="1" x14ac:dyDescent="0.2">
      <c r="B7" s="23"/>
      <c r="C7" s="24"/>
      <c r="D7" s="25"/>
      <c r="E7" s="22" t="s">
        <v>9</v>
      </c>
      <c r="F7" s="120"/>
      <c r="G7" s="121"/>
      <c r="H7" s="122"/>
    </row>
    <row r="8" spans="2:13" s="17" customFormat="1" ht="22.2" x14ac:dyDescent="0.2">
      <c r="B8" s="18"/>
      <c r="C8" s="19"/>
      <c r="D8" s="20"/>
    </row>
    <row r="9" spans="2:13" ht="18" customHeight="1" x14ac:dyDescent="0.2">
      <c r="B9" s="4" t="s">
        <v>30</v>
      </c>
    </row>
    <row r="10" spans="2:13" ht="18" customHeight="1" x14ac:dyDescent="0.2">
      <c r="B10" s="4" t="s">
        <v>31</v>
      </c>
    </row>
    <row r="11" spans="2:13" ht="18" customHeight="1" x14ac:dyDescent="0.2">
      <c r="B11" s="4" t="s">
        <v>10</v>
      </c>
    </row>
    <row r="12" spans="2:13" ht="18" customHeight="1" x14ac:dyDescent="0.2">
      <c r="C12" s="26" t="s">
        <v>32</v>
      </c>
      <c r="D12" s="26" t="s">
        <v>33</v>
      </c>
      <c r="E12" s="27"/>
      <c r="F12" s="26" t="s">
        <v>82</v>
      </c>
      <c r="G12" s="27"/>
      <c r="H12" s="26" t="s">
        <v>34</v>
      </c>
    </row>
    <row r="13" spans="2:13" ht="16.2" customHeight="1" x14ac:dyDescent="0.2">
      <c r="B13" s="4" t="s">
        <v>11</v>
      </c>
      <c r="C13" s="28" t="s">
        <v>35</v>
      </c>
      <c r="D13" s="29">
        <v>1500</v>
      </c>
      <c r="E13" s="27"/>
      <c r="F13" s="30"/>
      <c r="G13" s="27"/>
      <c r="H13" s="31">
        <f>+D13*F13</f>
        <v>0</v>
      </c>
    </row>
    <row r="14" spans="2:13" ht="16.2" customHeight="1" x14ac:dyDescent="0.2">
      <c r="C14" s="28" t="s">
        <v>76</v>
      </c>
      <c r="D14" s="29">
        <v>1500</v>
      </c>
      <c r="E14" s="27"/>
      <c r="F14" s="30"/>
      <c r="G14" s="27"/>
      <c r="H14" s="31">
        <f t="shared" ref="H14:H20" si="1">+D14*F14</f>
        <v>0</v>
      </c>
    </row>
    <row r="15" spans="2:13" ht="16.2" customHeight="1" x14ac:dyDescent="0.2">
      <c r="C15" s="28" t="s">
        <v>36</v>
      </c>
      <c r="D15" s="29">
        <v>2000</v>
      </c>
      <c r="E15" s="27"/>
      <c r="F15" s="30"/>
      <c r="G15" s="27"/>
      <c r="H15" s="31">
        <f t="shared" si="1"/>
        <v>0</v>
      </c>
    </row>
    <row r="16" spans="2:13" ht="16.2" customHeight="1" x14ac:dyDescent="0.2">
      <c r="C16" s="28" t="s">
        <v>77</v>
      </c>
      <c r="D16" s="29">
        <v>2000</v>
      </c>
      <c r="E16" s="27"/>
      <c r="F16" s="30"/>
      <c r="G16" s="27"/>
      <c r="H16" s="31">
        <f t="shared" si="1"/>
        <v>0</v>
      </c>
    </row>
    <row r="17" spans="2:13" ht="16.2" customHeight="1" x14ac:dyDescent="0.2">
      <c r="C17" s="28" t="s">
        <v>37</v>
      </c>
      <c r="D17" s="29">
        <v>2500</v>
      </c>
      <c r="E17" s="27"/>
      <c r="F17" s="30"/>
      <c r="G17" s="27"/>
      <c r="H17" s="31">
        <f t="shared" si="1"/>
        <v>0</v>
      </c>
    </row>
    <row r="18" spans="2:13" ht="16.2" customHeight="1" x14ac:dyDescent="0.2">
      <c r="C18" s="28" t="s">
        <v>78</v>
      </c>
      <c r="D18" s="29">
        <v>2500</v>
      </c>
      <c r="E18" s="27"/>
      <c r="F18" s="30"/>
      <c r="G18" s="27"/>
      <c r="H18" s="31">
        <f t="shared" si="1"/>
        <v>0</v>
      </c>
    </row>
    <row r="19" spans="2:13" ht="16.2" customHeight="1" x14ac:dyDescent="0.2">
      <c r="C19" s="28" t="s">
        <v>38</v>
      </c>
      <c r="D19" s="29">
        <v>3000</v>
      </c>
      <c r="E19" s="27"/>
      <c r="F19" s="30"/>
      <c r="G19" s="27"/>
      <c r="H19" s="31">
        <f t="shared" si="1"/>
        <v>0</v>
      </c>
    </row>
    <row r="20" spans="2:13" ht="16.2" customHeight="1" x14ac:dyDescent="0.2">
      <c r="C20" s="28" t="s">
        <v>79</v>
      </c>
      <c r="D20" s="29">
        <v>3000</v>
      </c>
      <c r="E20" s="27"/>
      <c r="F20" s="30"/>
      <c r="G20" s="27"/>
      <c r="H20" s="31">
        <f t="shared" si="1"/>
        <v>0</v>
      </c>
    </row>
    <row r="21" spans="2:13" ht="16.2" customHeight="1" thickBot="1" x14ac:dyDescent="0.25">
      <c r="C21" s="32" t="s">
        <v>162</v>
      </c>
      <c r="D21" s="29">
        <v>500</v>
      </c>
      <c r="E21" s="27"/>
      <c r="F21" s="33"/>
      <c r="G21" s="27"/>
      <c r="H21" s="34">
        <f>+D21*F21</f>
        <v>0</v>
      </c>
      <c r="M21" s="35"/>
    </row>
    <row r="22" spans="2:13" ht="19.350000000000001" customHeight="1" thickBot="1" x14ac:dyDescent="0.25">
      <c r="F22" s="36" t="s">
        <v>39</v>
      </c>
      <c r="G22" s="81"/>
      <c r="H22" s="37">
        <f>SUM(H13:H21)</f>
        <v>0</v>
      </c>
    </row>
    <row r="23" spans="2:13" x14ac:dyDescent="0.45">
      <c r="C23" s="2" t="s">
        <v>111</v>
      </c>
      <c r="D23" s="2" t="s">
        <v>113</v>
      </c>
      <c r="F23" s="80"/>
      <c r="G23" s="80"/>
      <c r="H23" s="35"/>
    </row>
    <row r="24" spans="2:13" x14ac:dyDescent="0.45">
      <c r="C24" s="2"/>
      <c r="D24" s="2" t="s">
        <v>112</v>
      </c>
      <c r="F24" s="80"/>
      <c r="G24" s="80"/>
      <c r="H24" s="35"/>
    </row>
    <row r="25" spans="2:13" ht="18.600000000000001" thickBot="1" x14ac:dyDescent="0.5">
      <c r="C25" s="2"/>
      <c r="D25" s="2" t="s">
        <v>118</v>
      </c>
      <c r="F25" s="80"/>
      <c r="G25" s="80"/>
      <c r="H25" s="35"/>
    </row>
    <row r="26" spans="2:13" ht="27" thickBot="1" x14ac:dyDescent="0.25">
      <c r="B26" s="38" t="s">
        <v>40</v>
      </c>
      <c r="C26" s="39" t="s">
        <v>41</v>
      </c>
      <c r="D26" s="11" t="s">
        <v>42</v>
      </c>
    </row>
    <row r="27" spans="2:13" ht="19.350000000000001" customHeight="1" x14ac:dyDescent="0.2">
      <c r="B27" s="40"/>
      <c r="C27" s="41"/>
      <c r="D27" s="11"/>
    </row>
    <row r="28" spans="2:13" ht="25.2" customHeight="1" x14ac:dyDescent="0.2">
      <c r="B28" s="4" t="s">
        <v>80</v>
      </c>
      <c r="C28" s="42"/>
      <c r="D28" s="42"/>
      <c r="E28" s="42"/>
      <c r="F28" s="42"/>
      <c r="G28" s="42"/>
      <c r="H28" s="42"/>
    </row>
    <row r="29" spans="2:13" ht="25.2" customHeight="1" x14ac:dyDescent="0.2">
      <c r="B29" s="4" t="s">
        <v>43</v>
      </c>
    </row>
    <row r="30" spans="2:13" ht="25.2" customHeight="1" x14ac:dyDescent="0.2">
      <c r="B30" s="4" t="s">
        <v>44</v>
      </c>
    </row>
    <row r="31" spans="2:13" ht="25.2" customHeight="1" x14ac:dyDescent="0.2">
      <c r="B31" s="4" t="s">
        <v>45</v>
      </c>
    </row>
    <row r="32" spans="2:13" ht="25.2" customHeight="1" x14ac:dyDescent="0.45">
      <c r="C32" s="4" t="s">
        <v>134</v>
      </c>
      <c r="F32" s="4" t="s">
        <v>135</v>
      </c>
      <c r="H32" s="2"/>
    </row>
    <row r="33" spans="2:13" ht="25.2" customHeight="1" x14ac:dyDescent="0.2">
      <c r="C33" s="4" t="s">
        <v>136</v>
      </c>
      <c r="F33" s="4" t="s">
        <v>137</v>
      </c>
    </row>
    <row r="34" spans="2:13" ht="25.2" customHeight="1" x14ac:dyDescent="0.2">
      <c r="C34" s="4" t="s">
        <v>205</v>
      </c>
      <c r="F34" s="4" t="s">
        <v>206</v>
      </c>
    </row>
    <row r="35" spans="2:13" ht="25.2" customHeight="1" x14ac:dyDescent="0.2">
      <c r="C35" s="4" t="s">
        <v>138</v>
      </c>
      <c r="F35" s="4" t="s">
        <v>139</v>
      </c>
    </row>
    <row r="36" spans="2:13" ht="25.2" customHeight="1" x14ac:dyDescent="0.2">
      <c r="C36" s="4" t="s">
        <v>140</v>
      </c>
      <c r="F36" s="4" t="s">
        <v>141</v>
      </c>
    </row>
    <row r="37" spans="2:13" ht="25.2" customHeight="1" x14ac:dyDescent="0.45">
      <c r="B37" s="4" t="s">
        <v>202</v>
      </c>
      <c r="D37" s="2"/>
    </row>
    <row r="38" spans="2:13" ht="25.2" customHeight="1" x14ac:dyDescent="0.45">
      <c r="C38" s="4" t="s">
        <v>201</v>
      </c>
      <c r="D38" s="2"/>
    </row>
    <row r="39" spans="2:13" ht="25.2" customHeight="1" x14ac:dyDescent="0.2">
      <c r="B39" s="4" t="s">
        <v>46</v>
      </c>
    </row>
    <row r="40" spans="2:13" ht="25.2" customHeight="1" x14ac:dyDescent="0.2">
      <c r="B40" s="4" t="s">
        <v>68</v>
      </c>
    </row>
    <row r="41" spans="2:13" ht="25.2" customHeight="1" x14ac:dyDescent="0.2">
      <c r="B41" s="4" t="s">
        <v>69</v>
      </c>
    </row>
    <row r="42" spans="2:13" ht="25.2" customHeight="1" x14ac:dyDescent="0.2">
      <c r="B42" s="4" t="s">
        <v>70</v>
      </c>
    </row>
    <row r="43" spans="2:13" ht="26.4" x14ac:dyDescent="0.2">
      <c r="B43" s="14" t="s">
        <v>47</v>
      </c>
      <c r="C43" s="43"/>
      <c r="D43" s="43"/>
      <c r="E43" s="13"/>
    </row>
    <row r="44" spans="2:13" ht="15.45" customHeight="1" x14ac:dyDescent="0.2">
      <c r="B44" s="13" t="s">
        <v>48</v>
      </c>
      <c r="C44" s="43"/>
      <c r="D44" s="43"/>
      <c r="E44" s="13"/>
    </row>
    <row r="45" spans="2:13" ht="15.75" customHeight="1" x14ac:dyDescent="0.2">
      <c r="B45" s="47" t="s">
        <v>50</v>
      </c>
      <c r="I45" s="44" t="s">
        <v>108</v>
      </c>
      <c r="J45" s="44" t="s">
        <v>108</v>
      </c>
      <c r="K45" s="45" t="s">
        <v>49</v>
      </c>
      <c r="L45" s="46"/>
    </row>
    <row r="46" spans="2:13" x14ac:dyDescent="0.2">
      <c r="B46" s="26" t="s">
        <v>18</v>
      </c>
      <c r="C46" s="26" t="s">
        <v>12</v>
      </c>
      <c r="D46" s="26" t="s">
        <v>13</v>
      </c>
      <c r="E46" s="48" t="s">
        <v>51</v>
      </c>
      <c r="F46" s="26" t="s">
        <v>52</v>
      </c>
      <c r="G46" s="48" t="s">
        <v>53</v>
      </c>
      <c r="H46" s="48" t="s">
        <v>54</v>
      </c>
      <c r="I46" s="49" t="s">
        <v>55</v>
      </c>
      <c r="J46" s="49" t="s">
        <v>56</v>
      </c>
      <c r="K46" s="50" t="s">
        <v>57</v>
      </c>
      <c r="L46" s="51" t="s">
        <v>58</v>
      </c>
      <c r="M46" s="52" t="s">
        <v>14</v>
      </c>
    </row>
    <row r="47" spans="2:13" s="47" customFormat="1" x14ac:dyDescent="0.2">
      <c r="B47" s="53" t="s">
        <v>59</v>
      </c>
      <c r="C47" s="54" t="s">
        <v>60</v>
      </c>
      <c r="D47" s="54" t="str">
        <f>PHONETIC(C47)</f>
        <v>キタオオジ イチタロウ</v>
      </c>
      <c r="E47" s="54">
        <v>12</v>
      </c>
      <c r="F47" s="54"/>
      <c r="G47" s="54"/>
      <c r="H47" s="54" t="s">
        <v>109</v>
      </c>
      <c r="I47" s="55">
        <v>720</v>
      </c>
      <c r="J47" s="55"/>
      <c r="K47" s="56"/>
      <c r="L47" s="57" t="s">
        <v>61</v>
      </c>
      <c r="M47" s="54" t="s">
        <v>62</v>
      </c>
    </row>
    <row r="48" spans="2:13" ht="35.4" customHeight="1" x14ac:dyDescent="0.45">
      <c r="B48" s="4" t="s">
        <v>63</v>
      </c>
      <c r="C48" s="58" t="s">
        <v>172</v>
      </c>
      <c r="D48" s="59" t="s">
        <v>64</v>
      </c>
      <c r="E48" s="47"/>
      <c r="F48" s="47"/>
      <c r="G48" s="47"/>
      <c r="H48" s="47" t="s">
        <v>65</v>
      </c>
      <c r="I48" s="60"/>
      <c r="J48" s="60"/>
      <c r="K48" s="47"/>
      <c r="L48" s="47"/>
    </row>
    <row r="49" spans="1:13" x14ac:dyDescent="0.45">
      <c r="B49" s="61"/>
      <c r="C49" s="62"/>
      <c r="D49" s="63"/>
      <c r="E49" s="64"/>
      <c r="F49" s="64"/>
      <c r="G49" s="47"/>
      <c r="H49" s="47"/>
      <c r="I49" s="44" t="s">
        <v>108</v>
      </c>
      <c r="J49" s="44" t="s">
        <v>108</v>
      </c>
      <c r="K49" s="45" t="s">
        <v>49</v>
      </c>
      <c r="L49" s="46"/>
    </row>
    <row r="50" spans="1:13" s="47" customFormat="1" x14ac:dyDescent="0.2">
      <c r="B50" s="26" t="s">
        <v>18</v>
      </c>
      <c r="C50" s="26" t="s">
        <v>12</v>
      </c>
      <c r="D50" s="26" t="s">
        <v>13</v>
      </c>
      <c r="E50" s="48" t="s">
        <v>51</v>
      </c>
      <c r="F50" s="26" t="s">
        <v>52</v>
      </c>
      <c r="G50" s="48" t="s">
        <v>53</v>
      </c>
      <c r="H50" s="26" t="s">
        <v>54</v>
      </c>
      <c r="I50" s="49" t="s">
        <v>55</v>
      </c>
      <c r="J50" s="49" t="s">
        <v>56</v>
      </c>
      <c r="K50" s="50" t="s">
        <v>57</v>
      </c>
      <c r="L50" s="51" t="s">
        <v>58</v>
      </c>
      <c r="M50" s="52" t="s">
        <v>14</v>
      </c>
    </row>
    <row r="51" spans="1:13" ht="18" customHeight="1" x14ac:dyDescent="0.2">
      <c r="B51" s="65"/>
      <c r="C51" s="26"/>
      <c r="D51" s="26" t="str">
        <f t="shared" ref="D51:D70" si="2">PHONETIC(C51)</f>
        <v/>
      </c>
      <c r="E51" s="26"/>
      <c r="F51" s="26"/>
      <c r="G51" s="26"/>
      <c r="H51" s="26"/>
      <c r="I51" s="66"/>
      <c r="J51" s="66"/>
      <c r="K51" s="67"/>
      <c r="L51" s="68"/>
      <c r="M51" s="26"/>
    </row>
    <row r="52" spans="1:13" ht="18" customHeight="1" x14ac:dyDescent="0.2">
      <c r="B52" s="69"/>
      <c r="C52" s="26"/>
      <c r="D52" s="26" t="str">
        <f t="shared" si="2"/>
        <v/>
      </c>
      <c r="E52" s="26"/>
      <c r="F52" s="26"/>
      <c r="G52" s="26"/>
      <c r="H52" s="26"/>
      <c r="I52" s="66"/>
      <c r="J52" s="66"/>
      <c r="K52" s="67"/>
      <c r="L52" s="68"/>
      <c r="M52" s="26"/>
    </row>
    <row r="53" spans="1:13" ht="18" customHeight="1" x14ac:dyDescent="0.2">
      <c r="B53" s="69"/>
      <c r="C53" s="26"/>
      <c r="D53" s="26" t="str">
        <f t="shared" si="2"/>
        <v/>
      </c>
      <c r="E53" s="26"/>
      <c r="F53" s="26"/>
      <c r="G53" s="26"/>
      <c r="H53" s="26"/>
      <c r="I53" s="66"/>
      <c r="J53" s="66"/>
      <c r="K53" s="67"/>
      <c r="L53" s="68"/>
      <c r="M53" s="26"/>
    </row>
    <row r="54" spans="1:13" ht="18" customHeight="1" x14ac:dyDescent="0.2">
      <c r="B54" s="69"/>
      <c r="C54" s="26"/>
      <c r="D54" s="26" t="str">
        <f t="shared" si="2"/>
        <v/>
      </c>
      <c r="E54" s="26"/>
      <c r="F54" s="26"/>
      <c r="G54" s="26"/>
      <c r="H54" s="26"/>
      <c r="I54" s="66"/>
      <c r="J54" s="66"/>
      <c r="K54" s="67"/>
      <c r="L54" s="68"/>
      <c r="M54" s="26"/>
    </row>
    <row r="55" spans="1:13" ht="18" customHeight="1" x14ac:dyDescent="0.2">
      <c r="A55" s="4">
        <v>5</v>
      </c>
      <c r="B55" s="69"/>
      <c r="C55" s="26"/>
      <c r="D55" s="26" t="str">
        <f t="shared" si="2"/>
        <v/>
      </c>
      <c r="E55" s="26"/>
      <c r="F55" s="26"/>
      <c r="G55" s="26"/>
      <c r="H55" s="26"/>
      <c r="I55" s="66"/>
      <c r="J55" s="66"/>
      <c r="K55" s="67"/>
      <c r="L55" s="68"/>
      <c r="M55" s="26"/>
    </row>
    <row r="56" spans="1:13" ht="18" customHeight="1" x14ac:dyDescent="0.2">
      <c r="B56" s="69"/>
      <c r="C56" s="26"/>
      <c r="D56" s="26" t="str">
        <f t="shared" si="2"/>
        <v/>
      </c>
      <c r="E56" s="26"/>
      <c r="F56" s="26"/>
      <c r="G56" s="26"/>
      <c r="H56" s="26"/>
      <c r="I56" s="66"/>
      <c r="J56" s="66"/>
      <c r="K56" s="67"/>
      <c r="L56" s="68"/>
      <c r="M56" s="26"/>
    </row>
    <row r="57" spans="1:13" ht="18" customHeight="1" x14ac:dyDescent="0.2">
      <c r="B57" s="69"/>
      <c r="C57" s="26"/>
      <c r="D57" s="26" t="str">
        <f t="shared" si="2"/>
        <v/>
      </c>
      <c r="E57" s="26"/>
      <c r="F57" s="26"/>
      <c r="G57" s="26"/>
      <c r="H57" s="26"/>
      <c r="I57" s="66"/>
      <c r="J57" s="66"/>
      <c r="K57" s="67"/>
      <c r="L57" s="68"/>
      <c r="M57" s="26"/>
    </row>
    <row r="58" spans="1:13" ht="18" customHeight="1" x14ac:dyDescent="0.2">
      <c r="B58" s="69"/>
      <c r="C58" s="26"/>
      <c r="D58" s="26" t="str">
        <f t="shared" si="2"/>
        <v/>
      </c>
      <c r="E58" s="26"/>
      <c r="F58" s="26"/>
      <c r="G58" s="26"/>
      <c r="H58" s="26"/>
      <c r="I58" s="66"/>
      <c r="J58" s="66"/>
      <c r="K58" s="67"/>
      <c r="L58" s="68"/>
      <c r="M58" s="26"/>
    </row>
    <row r="59" spans="1:13" ht="18" customHeight="1" x14ac:dyDescent="0.2">
      <c r="B59" s="69"/>
      <c r="C59" s="26"/>
      <c r="D59" s="26" t="str">
        <f t="shared" si="2"/>
        <v/>
      </c>
      <c r="E59" s="26"/>
      <c r="F59" s="26"/>
      <c r="G59" s="26"/>
      <c r="H59" s="26"/>
      <c r="I59" s="66"/>
      <c r="J59" s="66"/>
      <c r="K59" s="67"/>
      <c r="L59" s="68"/>
      <c r="M59" s="26"/>
    </row>
    <row r="60" spans="1:13" ht="18" customHeight="1" x14ac:dyDescent="0.2">
      <c r="A60" s="4">
        <v>10</v>
      </c>
      <c r="B60" s="69"/>
      <c r="C60" s="26"/>
      <c r="D60" s="26" t="str">
        <f t="shared" si="2"/>
        <v/>
      </c>
      <c r="E60" s="26"/>
      <c r="F60" s="26"/>
      <c r="G60" s="26"/>
      <c r="H60" s="26"/>
      <c r="I60" s="66"/>
      <c r="J60" s="66"/>
      <c r="K60" s="67"/>
      <c r="L60" s="68"/>
      <c r="M60" s="26"/>
    </row>
    <row r="61" spans="1:13" ht="18" customHeight="1" x14ac:dyDescent="0.2">
      <c r="B61" s="65"/>
      <c r="C61" s="26"/>
      <c r="D61" s="26" t="str">
        <f t="shared" si="2"/>
        <v/>
      </c>
      <c r="E61" s="26"/>
      <c r="F61" s="26"/>
      <c r="G61" s="26"/>
      <c r="H61" s="26"/>
      <c r="I61" s="66"/>
      <c r="J61" s="66"/>
      <c r="K61" s="67"/>
      <c r="L61" s="68"/>
      <c r="M61" s="26"/>
    </row>
    <row r="62" spans="1:13" ht="18" customHeight="1" x14ac:dyDescent="0.2">
      <c r="B62" s="69"/>
      <c r="C62" s="26"/>
      <c r="D62" s="26" t="str">
        <f t="shared" si="2"/>
        <v/>
      </c>
      <c r="E62" s="26"/>
      <c r="F62" s="26"/>
      <c r="G62" s="26"/>
      <c r="H62" s="26"/>
      <c r="I62" s="66"/>
      <c r="J62" s="66"/>
      <c r="K62" s="67"/>
      <c r="L62" s="68"/>
      <c r="M62" s="26"/>
    </row>
    <row r="63" spans="1:13" ht="18" customHeight="1" x14ac:dyDescent="0.2">
      <c r="B63" s="69"/>
      <c r="C63" s="26"/>
      <c r="D63" s="26" t="str">
        <f t="shared" si="2"/>
        <v/>
      </c>
      <c r="E63" s="26"/>
      <c r="F63" s="26"/>
      <c r="G63" s="26"/>
      <c r="H63" s="26"/>
      <c r="I63" s="66"/>
      <c r="J63" s="66"/>
      <c r="K63" s="67"/>
      <c r="L63" s="68"/>
      <c r="M63" s="26"/>
    </row>
    <row r="64" spans="1:13" ht="18" customHeight="1" x14ac:dyDescent="0.2">
      <c r="B64" s="69"/>
      <c r="C64" s="26"/>
      <c r="D64" s="26" t="str">
        <f t="shared" si="2"/>
        <v/>
      </c>
      <c r="E64" s="26"/>
      <c r="F64" s="26"/>
      <c r="G64" s="26"/>
      <c r="H64" s="26"/>
      <c r="I64" s="66"/>
      <c r="J64" s="66"/>
      <c r="K64" s="67"/>
      <c r="L64" s="68"/>
      <c r="M64" s="26"/>
    </row>
    <row r="65" spans="1:13" ht="18" customHeight="1" x14ac:dyDescent="0.2">
      <c r="A65" s="4">
        <v>15</v>
      </c>
      <c r="B65" s="69"/>
      <c r="C65" s="26"/>
      <c r="D65" s="26" t="str">
        <f t="shared" si="2"/>
        <v/>
      </c>
      <c r="E65" s="26"/>
      <c r="F65" s="26"/>
      <c r="G65" s="26"/>
      <c r="H65" s="26"/>
      <c r="I65" s="66"/>
      <c r="J65" s="66"/>
      <c r="K65" s="67"/>
      <c r="L65" s="68"/>
      <c r="M65" s="26"/>
    </row>
    <row r="66" spans="1:13" ht="18" customHeight="1" x14ac:dyDescent="0.2">
      <c r="B66" s="69"/>
      <c r="C66" s="26"/>
      <c r="D66" s="26" t="str">
        <f t="shared" si="2"/>
        <v/>
      </c>
      <c r="E66" s="26"/>
      <c r="F66" s="26"/>
      <c r="G66" s="26"/>
      <c r="H66" s="26"/>
      <c r="I66" s="66"/>
      <c r="J66" s="66"/>
      <c r="K66" s="67"/>
      <c r="L66" s="68"/>
      <c r="M66" s="26"/>
    </row>
    <row r="67" spans="1:13" ht="18" customHeight="1" x14ac:dyDescent="0.2">
      <c r="B67" s="69"/>
      <c r="C67" s="26"/>
      <c r="D67" s="26" t="str">
        <f t="shared" si="2"/>
        <v/>
      </c>
      <c r="E67" s="26"/>
      <c r="F67" s="26"/>
      <c r="G67" s="26"/>
      <c r="H67" s="26"/>
      <c r="I67" s="66"/>
      <c r="J67" s="66"/>
      <c r="K67" s="67"/>
      <c r="L67" s="68"/>
      <c r="M67" s="26"/>
    </row>
    <row r="68" spans="1:13" ht="18" customHeight="1" x14ac:dyDescent="0.2">
      <c r="B68" s="69"/>
      <c r="C68" s="26"/>
      <c r="D68" s="26" t="str">
        <f t="shared" si="2"/>
        <v/>
      </c>
      <c r="E68" s="26"/>
      <c r="F68" s="26"/>
      <c r="G68" s="26"/>
      <c r="H68" s="26"/>
      <c r="I68" s="66"/>
      <c r="J68" s="66"/>
      <c r="K68" s="67"/>
      <c r="L68" s="68"/>
      <c r="M68" s="26"/>
    </row>
    <row r="69" spans="1:13" ht="18" customHeight="1" x14ac:dyDescent="0.2">
      <c r="B69" s="69"/>
      <c r="C69" s="26"/>
      <c r="D69" s="26" t="str">
        <f t="shared" si="2"/>
        <v/>
      </c>
      <c r="E69" s="26"/>
      <c r="F69" s="26"/>
      <c r="G69" s="26"/>
      <c r="H69" s="26"/>
      <c r="I69" s="66"/>
      <c r="J69" s="66"/>
      <c r="K69" s="67"/>
      <c r="L69" s="68"/>
      <c r="M69" s="26"/>
    </row>
    <row r="70" spans="1:13" ht="18" customHeight="1" x14ac:dyDescent="0.2">
      <c r="A70" s="4">
        <v>20</v>
      </c>
      <c r="B70" s="69"/>
      <c r="C70" s="26"/>
      <c r="D70" s="26" t="str">
        <f t="shared" si="2"/>
        <v/>
      </c>
      <c r="E70" s="26"/>
      <c r="F70" s="26"/>
      <c r="G70" s="26"/>
      <c r="H70" s="26"/>
      <c r="I70" s="66"/>
      <c r="J70" s="66"/>
      <c r="K70" s="67"/>
      <c r="L70" s="68"/>
      <c r="M70" s="26"/>
    </row>
    <row r="71" spans="1:13" ht="18" customHeight="1" x14ac:dyDescent="0.2"/>
    <row r="72" spans="1:13" ht="18" customHeight="1" x14ac:dyDescent="0.2"/>
    <row r="73" spans="1:13" ht="18" customHeight="1" x14ac:dyDescent="0.2"/>
    <row r="74" spans="1:13" ht="18" customHeight="1" x14ac:dyDescent="0.2"/>
    <row r="75" spans="1:13" ht="18" customHeight="1" x14ac:dyDescent="0.2"/>
    <row r="76" spans="1:13" ht="18" customHeight="1" x14ac:dyDescent="0.2"/>
    <row r="77" spans="1:13" ht="18" customHeight="1" x14ac:dyDescent="0.2"/>
    <row r="78" spans="1:13" ht="18" customHeight="1" x14ac:dyDescent="0.2"/>
    <row r="79" spans="1:13" ht="18" customHeight="1" x14ac:dyDescent="0.2"/>
    <row r="80" spans="1:13"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row r="187" ht="18" customHeight="1" x14ac:dyDescent="0.2"/>
    <row r="188" ht="18" customHeight="1" x14ac:dyDescent="0.2"/>
    <row r="189" ht="18" customHeight="1" x14ac:dyDescent="0.2"/>
    <row r="190" ht="18" customHeight="1" x14ac:dyDescent="0.2"/>
    <row r="191" ht="18" customHeight="1" x14ac:dyDescent="0.2"/>
    <row r="192" ht="18" customHeight="1" x14ac:dyDescent="0.2"/>
    <row r="193" ht="18" customHeight="1" x14ac:dyDescent="0.2"/>
    <row r="194" ht="18" customHeight="1" x14ac:dyDescent="0.2"/>
    <row r="195" ht="18" customHeight="1" x14ac:dyDescent="0.2"/>
    <row r="196" ht="18" customHeight="1" x14ac:dyDescent="0.2"/>
    <row r="197" ht="18" customHeight="1" x14ac:dyDescent="0.2"/>
    <row r="198" ht="18" customHeight="1" x14ac:dyDescent="0.2"/>
    <row r="199" ht="18" customHeight="1" x14ac:dyDescent="0.2"/>
    <row r="200" ht="18" customHeight="1" x14ac:dyDescent="0.2"/>
    <row r="201" ht="18" customHeight="1" x14ac:dyDescent="0.2"/>
    <row r="202" ht="18" customHeight="1" x14ac:dyDescent="0.2"/>
    <row r="203" ht="18" customHeight="1" x14ac:dyDescent="0.2"/>
    <row r="204" ht="18" customHeight="1" x14ac:dyDescent="0.2"/>
    <row r="205" ht="18" customHeight="1" x14ac:dyDescent="0.2"/>
    <row r="206" ht="18" customHeight="1" x14ac:dyDescent="0.2"/>
    <row r="207" ht="18" customHeight="1" x14ac:dyDescent="0.2"/>
    <row r="208" ht="18" customHeight="1" x14ac:dyDescent="0.2"/>
    <row r="209" ht="18" customHeight="1" x14ac:dyDescent="0.2"/>
    <row r="210" ht="18" customHeight="1" x14ac:dyDescent="0.2"/>
    <row r="211" ht="18" customHeight="1" x14ac:dyDescent="0.2"/>
    <row r="212" ht="18" customHeight="1" x14ac:dyDescent="0.2"/>
    <row r="213" ht="18" customHeight="1" x14ac:dyDescent="0.2"/>
    <row r="214" ht="18" customHeight="1" x14ac:dyDescent="0.2"/>
    <row r="215" ht="18" customHeight="1" x14ac:dyDescent="0.2"/>
    <row r="216" ht="18" customHeight="1" x14ac:dyDescent="0.2"/>
    <row r="217" ht="18" customHeight="1" x14ac:dyDescent="0.2"/>
    <row r="218" ht="18" customHeight="1" x14ac:dyDescent="0.2"/>
    <row r="219" ht="18" customHeight="1" x14ac:dyDescent="0.2"/>
    <row r="220" ht="18" customHeight="1" x14ac:dyDescent="0.2"/>
    <row r="221" ht="18" customHeight="1" x14ac:dyDescent="0.2"/>
    <row r="222" ht="18" customHeight="1" x14ac:dyDescent="0.2"/>
    <row r="223" ht="18" customHeight="1" x14ac:dyDescent="0.2"/>
  </sheetData>
  <mergeCells count="6">
    <mergeCell ref="F7:H7"/>
    <mergeCell ref="C3:D3"/>
    <mergeCell ref="C5:D5"/>
    <mergeCell ref="F5:H5"/>
    <mergeCell ref="C6:D6"/>
    <mergeCell ref="F6:H6"/>
  </mergeCells>
  <phoneticPr fontId="5"/>
  <pageMargins left="0.59055118110236227" right="0.59055118110236227" top="0.59055118110236227" bottom="0.59055118110236227" header="0.31496062992125984" footer="0.31496062992125984"/>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24"/>
  <sheetViews>
    <sheetView zoomScaleNormal="100" workbookViewId="0">
      <selection activeCell="C5" sqref="C5:D5"/>
    </sheetView>
  </sheetViews>
  <sheetFormatPr defaultColWidth="9" defaultRowHeight="18" x14ac:dyDescent="0.2"/>
  <cols>
    <col min="1" max="1" width="3" style="4" customWidth="1"/>
    <col min="2" max="2" width="13.109375" style="4" customWidth="1"/>
    <col min="3" max="3" width="24.88671875" style="4" customWidth="1"/>
    <col min="4" max="4" width="23.21875" style="4" bestFit="1" customWidth="1"/>
    <col min="5" max="5" width="7" style="4" customWidth="1"/>
    <col min="6" max="6" width="10.109375" style="4" bestFit="1" customWidth="1"/>
    <col min="7" max="7" width="9.44140625" style="4" bestFit="1" customWidth="1"/>
    <col min="8" max="8" width="18" style="4" bestFit="1" customWidth="1"/>
    <col min="9" max="9" width="9.77734375" style="4" bestFit="1" customWidth="1"/>
    <col min="10" max="10" width="9.77734375" style="4" customWidth="1"/>
    <col min="11" max="12" width="7.44140625" style="4" bestFit="1" customWidth="1"/>
    <col min="13" max="13" width="7.5546875" style="4" bestFit="1" customWidth="1"/>
    <col min="14" max="14" width="15.88671875" style="4" bestFit="1" customWidth="1"/>
    <col min="15" max="16384" width="9" style="4"/>
  </cols>
  <sheetData>
    <row r="1" spans="2:13" ht="41.4" x14ac:dyDescent="0.2">
      <c r="B1" s="15" t="s">
        <v>143</v>
      </c>
      <c r="C1" s="16"/>
      <c r="D1" s="16"/>
      <c r="E1" s="16"/>
      <c r="F1" s="16"/>
      <c r="G1" s="16"/>
      <c r="H1" s="16"/>
      <c r="M1" s="17"/>
    </row>
    <row r="2" spans="2:13" ht="23.4" customHeight="1" x14ac:dyDescent="0.2">
      <c r="B2" s="14" t="s">
        <v>29</v>
      </c>
      <c r="C2" s="77">
        <v>45466</v>
      </c>
      <c r="D2" s="78" t="str">
        <f t="shared" ref="D2" si="0">TEXT(C2,"aaaa")</f>
        <v>日曜日</v>
      </c>
    </row>
    <row r="3" spans="2:13" s="17" customFormat="1" ht="22.2" x14ac:dyDescent="0.2">
      <c r="B3" s="18" t="s">
        <v>120</v>
      </c>
      <c r="C3" s="123" t="s">
        <v>153</v>
      </c>
      <c r="D3" s="124"/>
      <c r="E3" s="79" t="s">
        <v>121</v>
      </c>
      <c r="I3" s="73"/>
      <c r="J3" s="72"/>
    </row>
    <row r="4" spans="2:13" x14ac:dyDescent="0.2">
      <c r="B4" s="93"/>
      <c r="C4" s="94"/>
      <c r="D4" s="73"/>
      <c r="E4" s="9"/>
      <c r="H4" s="73"/>
      <c r="J4" s="13"/>
    </row>
    <row r="5" spans="2:13" ht="36" customHeight="1" x14ac:dyDescent="0.2">
      <c r="B5" s="21" t="s">
        <v>75</v>
      </c>
      <c r="C5" s="128"/>
      <c r="D5" s="127"/>
      <c r="E5" s="22" t="s">
        <v>81</v>
      </c>
      <c r="F5" s="125"/>
      <c r="G5" s="126"/>
      <c r="H5" s="127"/>
    </row>
    <row r="6" spans="2:13" ht="36" customHeight="1" x14ac:dyDescent="0.2">
      <c r="B6" s="21" t="s">
        <v>8</v>
      </c>
      <c r="C6" s="128"/>
      <c r="D6" s="127"/>
      <c r="E6" s="22" t="s">
        <v>7</v>
      </c>
      <c r="F6" s="120"/>
      <c r="G6" s="121"/>
      <c r="H6" s="122"/>
    </row>
    <row r="7" spans="2:13" ht="36" customHeight="1" x14ac:dyDescent="0.2">
      <c r="B7" s="23"/>
      <c r="C7" s="24"/>
      <c r="D7" s="25"/>
      <c r="E7" s="22" t="s">
        <v>9</v>
      </c>
      <c r="F7" s="120"/>
      <c r="G7" s="121"/>
      <c r="H7" s="122"/>
    </row>
    <row r="8" spans="2:13" s="17" customFormat="1" ht="22.2" x14ac:dyDescent="0.2">
      <c r="B8" s="18"/>
      <c r="C8" s="19"/>
      <c r="D8" s="20"/>
    </row>
    <row r="9" spans="2:13" ht="18" customHeight="1" x14ac:dyDescent="0.2">
      <c r="B9" s="4" t="s">
        <v>30</v>
      </c>
    </row>
    <row r="10" spans="2:13" ht="18" customHeight="1" x14ac:dyDescent="0.2">
      <c r="B10" s="4" t="s">
        <v>31</v>
      </c>
    </row>
    <row r="11" spans="2:13" ht="18" customHeight="1" x14ac:dyDescent="0.2">
      <c r="B11" s="4" t="s">
        <v>10</v>
      </c>
    </row>
    <row r="12" spans="2:13" ht="18" customHeight="1" x14ac:dyDescent="0.2">
      <c r="C12" s="26" t="s">
        <v>32</v>
      </c>
      <c r="D12" s="26" t="s">
        <v>33</v>
      </c>
      <c r="E12" s="27"/>
      <c r="F12" s="26" t="s">
        <v>82</v>
      </c>
      <c r="G12" s="27"/>
      <c r="H12" s="26" t="s">
        <v>34</v>
      </c>
    </row>
    <row r="13" spans="2:13" ht="18" customHeight="1" x14ac:dyDescent="0.2">
      <c r="B13" s="4" t="s">
        <v>11</v>
      </c>
      <c r="C13" s="28" t="s">
        <v>35</v>
      </c>
      <c r="D13" s="29">
        <v>1500</v>
      </c>
      <c r="E13" s="27"/>
      <c r="F13" s="30"/>
      <c r="G13" s="27"/>
      <c r="H13" s="31">
        <f>+D13*F13</f>
        <v>0</v>
      </c>
    </row>
    <row r="14" spans="2:13" ht="18" customHeight="1" x14ac:dyDescent="0.2">
      <c r="C14" s="28" t="s">
        <v>76</v>
      </c>
      <c r="D14" s="29">
        <v>1500</v>
      </c>
      <c r="E14" s="27"/>
      <c r="F14" s="30"/>
      <c r="G14" s="27"/>
      <c r="H14" s="31">
        <f t="shared" ref="H14:H20" si="1">+D14*F14</f>
        <v>0</v>
      </c>
    </row>
    <row r="15" spans="2:13" ht="18" customHeight="1" x14ac:dyDescent="0.2">
      <c r="C15" s="28" t="s">
        <v>36</v>
      </c>
      <c r="D15" s="29">
        <v>2000</v>
      </c>
      <c r="E15" s="27"/>
      <c r="F15" s="30"/>
      <c r="G15" s="27"/>
      <c r="H15" s="31">
        <f t="shared" si="1"/>
        <v>0</v>
      </c>
    </row>
    <row r="16" spans="2:13" ht="18" customHeight="1" x14ac:dyDescent="0.2">
      <c r="C16" s="28" t="s">
        <v>77</v>
      </c>
      <c r="D16" s="29">
        <v>2000</v>
      </c>
      <c r="E16" s="27"/>
      <c r="F16" s="30"/>
      <c r="G16" s="27"/>
      <c r="H16" s="31">
        <f t="shared" si="1"/>
        <v>0</v>
      </c>
    </row>
    <row r="17" spans="2:13" ht="18" customHeight="1" x14ac:dyDescent="0.2">
      <c r="C17" s="28" t="s">
        <v>37</v>
      </c>
      <c r="D17" s="29">
        <v>2500</v>
      </c>
      <c r="E17" s="27"/>
      <c r="F17" s="30"/>
      <c r="G17" s="27"/>
      <c r="H17" s="31">
        <f t="shared" si="1"/>
        <v>0</v>
      </c>
    </row>
    <row r="18" spans="2:13" ht="18" customHeight="1" x14ac:dyDescent="0.2">
      <c r="C18" s="28" t="s">
        <v>78</v>
      </c>
      <c r="D18" s="29">
        <v>2500</v>
      </c>
      <c r="E18" s="27"/>
      <c r="F18" s="30"/>
      <c r="G18" s="27"/>
      <c r="H18" s="31">
        <f t="shared" si="1"/>
        <v>0</v>
      </c>
    </row>
    <row r="19" spans="2:13" ht="18" customHeight="1" x14ac:dyDescent="0.2">
      <c r="C19" s="28" t="s">
        <v>38</v>
      </c>
      <c r="D19" s="29">
        <v>3000</v>
      </c>
      <c r="E19" s="27"/>
      <c r="F19" s="30"/>
      <c r="G19" s="27"/>
      <c r="H19" s="31">
        <f t="shared" si="1"/>
        <v>0</v>
      </c>
    </row>
    <row r="20" spans="2:13" ht="18" customHeight="1" x14ac:dyDescent="0.2">
      <c r="C20" s="28" t="s">
        <v>79</v>
      </c>
      <c r="D20" s="29">
        <v>3000</v>
      </c>
      <c r="E20" s="27"/>
      <c r="F20" s="30"/>
      <c r="G20" s="27"/>
      <c r="H20" s="31">
        <f t="shared" si="1"/>
        <v>0</v>
      </c>
    </row>
    <row r="21" spans="2:13" ht="18" customHeight="1" x14ac:dyDescent="0.2">
      <c r="C21" s="32" t="s">
        <v>162</v>
      </c>
      <c r="D21" s="29">
        <v>500</v>
      </c>
      <c r="E21" s="27"/>
      <c r="F21" s="33"/>
      <c r="G21" s="27"/>
      <c r="H21" s="31">
        <f>+D21*F21</f>
        <v>0</v>
      </c>
      <c r="M21" s="35"/>
    </row>
    <row r="22" spans="2:13" ht="18" customHeight="1" thickBot="1" x14ac:dyDescent="0.25">
      <c r="C22" s="95"/>
      <c r="D22" s="96"/>
      <c r="E22" s="47"/>
      <c r="F22" s="97"/>
      <c r="G22" s="97"/>
      <c r="H22" s="35"/>
      <c r="M22" s="35"/>
    </row>
    <row r="23" spans="2:13" ht="18" customHeight="1" thickBot="1" x14ac:dyDescent="0.25">
      <c r="F23" s="36" t="s">
        <v>39</v>
      </c>
      <c r="G23" s="81"/>
      <c r="H23" s="37">
        <f>SUM(H13:H21)</f>
        <v>0</v>
      </c>
    </row>
    <row r="24" spans="2:13" x14ac:dyDescent="0.45">
      <c r="C24" s="2" t="s">
        <v>111</v>
      </c>
      <c r="D24" s="2" t="s">
        <v>113</v>
      </c>
      <c r="F24" s="80"/>
      <c r="G24" s="80"/>
      <c r="H24" s="35"/>
    </row>
    <row r="25" spans="2:13" x14ac:dyDescent="0.45">
      <c r="C25" s="2"/>
      <c r="D25" s="2" t="s">
        <v>112</v>
      </c>
      <c r="F25" s="80"/>
      <c r="G25" s="80"/>
      <c r="H25" s="35"/>
    </row>
    <row r="26" spans="2:13" ht="18.600000000000001" thickBot="1" x14ac:dyDescent="0.5">
      <c r="C26" s="2"/>
      <c r="D26" s="2" t="s">
        <v>118</v>
      </c>
      <c r="F26" s="80"/>
      <c r="G26" s="80"/>
      <c r="H26" s="35"/>
    </row>
    <row r="27" spans="2:13" ht="27" thickBot="1" x14ac:dyDescent="0.25">
      <c r="B27" s="38" t="s">
        <v>40</v>
      </c>
      <c r="C27" s="39" t="s">
        <v>41</v>
      </c>
      <c r="D27" s="11" t="s">
        <v>42</v>
      </c>
    </row>
    <row r="28" spans="2:13" ht="19.350000000000001" customHeight="1" x14ac:dyDescent="0.2">
      <c r="B28" s="40"/>
      <c r="C28" s="41"/>
      <c r="D28" s="11"/>
    </row>
    <row r="29" spans="2:13" ht="25.2" customHeight="1" x14ac:dyDescent="0.2">
      <c r="B29" s="4" t="s">
        <v>80</v>
      </c>
      <c r="C29" s="42"/>
      <c r="D29" s="42"/>
      <c r="E29" s="42"/>
      <c r="F29" s="42"/>
      <c r="G29" s="42"/>
      <c r="H29" s="42"/>
    </row>
    <row r="30" spans="2:13" ht="25.2" customHeight="1" x14ac:dyDescent="0.2">
      <c r="B30" s="4" t="s">
        <v>43</v>
      </c>
    </row>
    <row r="31" spans="2:13" ht="25.2" customHeight="1" x14ac:dyDescent="0.2">
      <c r="B31" s="4" t="s">
        <v>44</v>
      </c>
    </row>
    <row r="32" spans="2:13" ht="25.2" customHeight="1" x14ac:dyDescent="0.2">
      <c r="B32" s="4" t="s">
        <v>45</v>
      </c>
    </row>
    <row r="33" spans="2:13" ht="25.2" customHeight="1" x14ac:dyDescent="0.45">
      <c r="C33" s="4" t="s">
        <v>134</v>
      </c>
      <c r="F33" s="4" t="s">
        <v>135</v>
      </c>
      <c r="H33" s="2"/>
    </row>
    <row r="34" spans="2:13" ht="25.2" customHeight="1" x14ac:dyDescent="0.2">
      <c r="C34" s="4" t="s">
        <v>136</v>
      </c>
      <c r="F34" s="4" t="s">
        <v>137</v>
      </c>
    </row>
    <row r="35" spans="2:13" ht="25.2" customHeight="1" x14ac:dyDescent="0.2">
      <c r="C35" s="4" t="s">
        <v>205</v>
      </c>
      <c r="F35" s="4" t="s">
        <v>206</v>
      </c>
    </row>
    <row r="36" spans="2:13" ht="25.2" customHeight="1" x14ac:dyDescent="0.2">
      <c r="C36" s="4" t="s">
        <v>138</v>
      </c>
      <c r="F36" s="4" t="s">
        <v>139</v>
      </c>
    </row>
    <row r="37" spans="2:13" ht="25.2" customHeight="1" x14ac:dyDescent="0.2">
      <c r="C37" s="4" t="s">
        <v>140</v>
      </c>
      <c r="F37" s="4" t="s">
        <v>141</v>
      </c>
    </row>
    <row r="38" spans="2:13" ht="25.2" customHeight="1" x14ac:dyDescent="0.45">
      <c r="B38" s="4" t="s">
        <v>202</v>
      </c>
      <c r="D38" s="2"/>
    </row>
    <row r="39" spans="2:13" ht="25.2" customHeight="1" x14ac:dyDescent="0.45">
      <c r="C39" s="4" t="s">
        <v>201</v>
      </c>
      <c r="D39" s="2"/>
    </row>
    <row r="40" spans="2:13" ht="25.2" customHeight="1" x14ac:dyDescent="0.2">
      <c r="B40" s="4" t="s">
        <v>46</v>
      </c>
    </row>
    <row r="41" spans="2:13" ht="25.2" customHeight="1" x14ac:dyDescent="0.2">
      <c r="B41" s="4" t="s">
        <v>68</v>
      </c>
    </row>
    <row r="42" spans="2:13" ht="25.2" customHeight="1" x14ac:dyDescent="0.2">
      <c r="B42" s="4" t="s">
        <v>69</v>
      </c>
    </row>
    <row r="43" spans="2:13" ht="25.2" customHeight="1" x14ac:dyDescent="0.2">
      <c r="B43" s="4" t="s">
        <v>70</v>
      </c>
    </row>
    <row r="44" spans="2:13" ht="26.4" x14ac:dyDescent="0.2">
      <c r="B44" s="14" t="s">
        <v>47</v>
      </c>
      <c r="C44" s="43"/>
      <c r="D44" s="43"/>
      <c r="E44" s="13"/>
    </row>
    <row r="45" spans="2:13" ht="15.45" customHeight="1" x14ac:dyDescent="0.2">
      <c r="B45" s="13" t="s">
        <v>48</v>
      </c>
      <c r="C45" s="43"/>
      <c r="D45" s="43"/>
      <c r="E45" s="13"/>
    </row>
    <row r="46" spans="2:13" ht="15.75" customHeight="1" x14ac:dyDescent="0.45">
      <c r="B46" s="1" t="s">
        <v>50</v>
      </c>
      <c r="I46" s="44" t="s">
        <v>108</v>
      </c>
      <c r="J46" s="44" t="s">
        <v>108</v>
      </c>
      <c r="K46" s="45" t="s">
        <v>49</v>
      </c>
      <c r="L46" s="46"/>
    </row>
    <row r="47" spans="2:13" x14ac:dyDescent="0.2">
      <c r="B47" s="26" t="s">
        <v>18</v>
      </c>
      <c r="C47" s="26" t="s">
        <v>12</v>
      </c>
      <c r="D47" s="26" t="s">
        <v>13</v>
      </c>
      <c r="E47" s="48" t="s">
        <v>51</v>
      </c>
      <c r="F47" s="26" t="s">
        <v>52</v>
      </c>
      <c r="G47" s="48" t="s">
        <v>53</v>
      </c>
      <c r="H47" s="48" t="s">
        <v>54</v>
      </c>
      <c r="I47" s="49" t="s">
        <v>55</v>
      </c>
      <c r="J47" s="49" t="s">
        <v>56</v>
      </c>
      <c r="K47" s="50" t="s">
        <v>57</v>
      </c>
      <c r="L47" s="51" t="s">
        <v>58</v>
      </c>
      <c r="M47" s="52" t="s">
        <v>14</v>
      </c>
    </row>
    <row r="48" spans="2:13" s="47" customFormat="1" x14ac:dyDescent="0.2">
      <c r="B48" s="53" t="s">
        <v>59</v>
      </c>
      <c r="C48" s="54" t="s">
        <v>60</v>
      </c>
      <c r="D48" s="54" t="str">
        <f>PHONETIC(C48)</f>
        <v>キタオオジ イチタロウ</v>
      </c>
      <c r="E48" s="54">
        <v>12</v>
      </c>
      <c r="F48" s="54"/>
      <c r="G48" s="54"/>
      <c r="H48" s="54" t="s">
        <v>109</v>
      </c>
      <c r="I48" s="55">
        <v>720</v>
      </c>
      <c r="J48" s="55"/>
      <c r="K48" s="56"/>
      <c r="L48" s="57" t="s">
        <v>61</v>
      </c>
      <c r="M48" s="54" t="s">
        <v>62</v>
      </c>
    </row>
    <row r="49" spans="1:13" ht="35.4" customHeight="1" x14ac:dyDescent="0.45">
      <c r="B49" s="4" t="s">
        <v>63</v>
      </c>
      <c r="C49" s="58" t="s">
        <v>169</v>
      </c>
      <c r="D49" s="59" t="s">
        <v>64</v>
      </c>
      <c r="E49" s="47"/>
      <c r="F49" s="47"/>
      <c r="G49" s="47"/>
      <c r="H49" s="47" t="s">
        <v>65</v>
      </c>
      <c r="I49" s="60"/>
      <c r="J49" s="60"/>
      <c r="K49" s="47"/>
      <c r="L49" s="47"/>
    </row>
    <row r="50" spans="1:13" x14ac:dyDescent="0.45">
      <c r="B50" s="61"/>
      <c r="C50" s="62"/>
      <c r="D50" s="63"/>
      <c r="E50" s="64"/>
      <c r="F50" s="64"/>
      <c r="G50" s="47"/>
      <c r="H50" s="47"/>
      <c r="I50" s="44" t="s">
        <v>108</v>
      </c>
      <c r="J50" s="44" t="s">
        <v>108</v>
      </c>
      <c r="K50" s="45" t="s">
        <v>49</v>
      </c>
      <c r="L50" s="46"/>
    </row>
    <row r="51" spans="1:13" s="47" customFormat="1" x14ac:dyDescent="0.2">
      <c r="B51" s="26" t="s">
        <v>18</v>
      </c>
      <c r="C51" s="26" t="s">
        <v>12</v>
      </c>
      <c r="D51" s="26" t="s">
        <v>13</v>
      </c>
      <c r="E51" s="48" t="s">
        <v>51</v>
      </c>
      <c r="F51" s="26" t="s">
        <v>52</v>
      </c>
      <c r="G51" s="48" t="s">
        <v>53</v>
      </c>
      <c r="H51" s="26" t="s">
        <v>54</v>
      </c>
      <c r="I51" s="49" t="s">
        <v>55</v>
      </c>
      <c r="J51" s="49" t="s">
        <v>56</v>
      </c>
      <c r="K51" s="50" t="s">
        <v>57</v>
      </c>
      <c r="L51" s="51" t="s">
        <v>58</v>
      </c>
      <c r="M51" s="52" t="s">
        <v>14</v>
      </c>
    </row>
    <row r="52" spans="1:13" ht="18" customHeight="1" x14ac:dyDescent="0.2">
      <c r="B52" s="65"/>
      <c r="C52" s="26"/>
      <c r="D52" s="26" t="str">
        <f t="shared" ref="D52:D71" si="2">PHONETIC(C52)</f>
        <v/>
      </c>
      <c r="E52" s="26"/>
      <c r="F52" s="26"/>
      <c r="G52" s="26"/>
      <c r="H52" s="26"/>
      <c r="I52" s="66"/>
      <c r="J52" s="66"/>
      <c r="K52" s="67"/>
      <c r="L52" s="68"/>
      <c r="M52" s="26"/>
    </row>
    <row r="53" spans="1:13" ht="18" customHeight="1" x14ac:dyDescent="0.2">
      <c r="B53" s="69"/>
      <c r="C53" s="26"/>
      <c r="D53" s="26" t="str">
        <f t="shared" si="2"/>
        <v/>
      </c>
      <c r="E53" s="26"/>
      <c r="F53" s="26"/>
      <c r="G53" s="26"/>
      <c r="H53" s="26"/>
      <c r="I53" s="66"/>
      <c r="J53" s="66"/>
      <c r="K53" s="67"/>
      <c r="L53" s="68"/>
      <c r="M53" s="26"/>
    </row>
    <row r="54" spans="1:13" ht="18" customHeight="1" x14ac:dyDescent="0.2">
      <c r="B54" s="69"/>
      <c r="C54" s="26"/>
      <c r="D54" s="26" t="str">
        <f t="shared" si="2"/>
        <v/>
      </c>
      <c r="E54" s="26"/>
      <c r="F54" s="26"/>
      <c r="G54" s="26"/>
      <c r="H54" s="26"/>
      <c r="I54" s="66"/>
      <c r="J54" s="66"/>
      <c r="K54" s="67"/>
      <c r="L54" s="68"/>
      <c r="M54" s="26"/>
    </row>
    <row r="55" spans="1:13" ht="18" customHeight="1" x14ac:dyDescent="0.2">
      <c r="B55" s="69"/>
      <c r="C55" s="26"/>
      <c r="D55" s="26" t="str">
        <f t="shared" si="2"/>
        <v/>
      </c>
      <c r="E55" s="26"/>
      <c r="F55" s="26"/>
      <c r="G55" s="26"/>
      <c r="H55" s="26"/>
      <c r="I55" s="66"/>
      <c r="J55" s="66"/>
      <c r="K55" s="67"/>
      <c r="L55" s="68"/>
      <c r="M55" s="26"/>
    </row>
    <row r="56" spans="1:13" ht="18" customHeight="1" x14ac:dyDescent="0.2">
      <c r="A56" s="4">
        <v>5</v>
      </c>
      <c r="B56" s="69"/>
      <c r="C56" s="26"/>
      <c r="D56" s="26" t="str">
        <f t="shared" si="2"/>
        <v/>
      </c>
      <c r="E56" s="26"/>
      <c r="F56" s="26"/>
      <c r="G56" s="26"/>
      <c r="H56" s="26"/>
      <c r="I56" s="66"/>
      <c r="J56" s="66"/>
      <c r="K56" s="67"/>
      <c r="L56" s="68"/>
      <c r="M56" s="26"/>
    </row>
    <row r="57" spans="1:13" ht="18" customHeight="1" x14ac:dyDescent="0.2">
      <c r="B57" s="69"/>
      <c r="C57" s="26"/>
      <c r="D57" s="26" t="str">
        <f t="shared" si="2"/>
        <v/>
      </c>
      <c r="E57" s="26"/>
      <c r="F57" s="26"/>
      <c r="G57" s="26"/>
      <c r="H57" s="26"/>
      <c r="I57" s="66"/>
      <c r="J57" s="66"/>
      <c r="K57" s="67"/>
      <c r="L57" s="68"/>
      <c r="M57" s="26"/>
    </row>
    <row r="58" spans="1:13" ht="18" customHeight="1" x14ac:dyDescent="0.2">
      <c r="B58" s="69"/>
      <c r="C58" s="26"/>
      <c r="D58" s="26" t="str">
        <f t="shared" si="2"/>
        <v/>
      </c>
      <c r="E58" s="26"/>
      <c r="F58" s="26"/>
      <c r="G58" s="26"/>
      <c r="H58" s="26"/>
      <c r="I58" s="66"/>
      <c r="J58" s="66"/>
      <c r="K58" s="67"/>
      <c r="L58" s="68"/>
      <c r="M58" s="26"/>
    </row>
    <row r="59" spans="1:13" ht="18" customHeight="1" x14ac:dyDescent="0.2">
      <c r="B59" s="69"/>
      <c r="C59" s="26"/>
      <c r="D59" s="26" t="str">
        <f t="shared" si="2"/>
        <v/>
      </c>
      <c r="E59" s="26"/>
      <c r="F59" s="26"/>
      <c r="G59" s="26"/>
      <c r="H59" s="26"/>
      <c r="I59" s="66"/>
      <c r="J59" s="66"/>
      <c r="K59" s="67"/>
      <c r="L59" s="68"/>
      <c r="M59" s="26"/>
    </row>
    <row r="60" spans="1:13" ht="18" customHeight="1" x14ac:dyDescent="0.2">
      <c r="B60" s="69"/>
      <c r="C60" s="26"/>
      <c r="D60" s="26" t="str">
        <f t="shared" si="2"/>
        <v/>
      </c>
      <c r="E60" s="26"/>
      <c r="F60" s="26"/>
      <c r="G60" s="26"/>
      <c r="H60" s="26"/>
      <c r="I60" s="66"/>
      <c r="J60" s="66"/>
      <c r="K60" s="67"/>
      <c r="L60" s="68"/>
      <c r="M60" s="26"/>
    </row>
    <row r="61" spans="1:13" ht="18" customHeight="1" x14ac:dyDescent="0.2">
      <c r="A61" s="4">
        <v>10</v>
      </c>
      <c r="B61" s="69"/>
      <c r="C61" s="26"/>
      <c r="D61" s="26" t="str">
        <f t="shared" si="2"/>
        <v/>
      </c>
      <c r="E61" s="26"/>
      <c r="F61" s="26"/>
      <c r="G61" s="26"/>
      <c r="H61" s="26"/>
      <c r="I61" s="66"/>
      <c r="J61" s="66"/>
      <c r="K61" s="67"/>
      <c r="L61" s="68"/>
      <c r="M61" s="26"/>
    </row>
    <row r="62" spans="1:13" ht="18" customHeight="1" x14ac:dyDescent="0.2">
      <c r="B62" s="65"/>
      <c r="C62" s="26"/>
      <c r="D62" s="26" t="str">
        <f t="shared" si="2"/>
        <v/>
      </c>
      <c r="E62" s="26"/>
      <c r="F62" s="26"/>
      <c r="G62" s="26"/>
      <c r="H62" s="26"/>
      <c r="I62" s="66"/>
      <c r="J62" s="66"/>
      <c r="K62" s="67"/>
      <c r="L62" s="68"/>
      <c r="M62" s="26"/>
    </row>
    <row r="63" spans="1:13" ht="18" customHeight="1" x14ac:dyDescent="0.2">
      <c r="B63" s="69"/>
      <c r="C63" s="26"/>
      <c r="D63" s="26" t="str">
        <f t="shared" si="2"/>
        <v/>
      </c>
      <c r="E63" s="26"/>
      <c r="F63" s="26"/>
      <c r="G63" s="26"/>
      <c r="H63" s="26"/>
      <c r="I63" s="66"/>
      <c r="J63" s="66"/>
      <c r="K63" s="67"/>
      <c r="L63" s="68"/>
      <c r="M63" s="26"/>
    </row>
    <row r="64" spans="1:13" ht="18" customHeight="1" x14ac:dyDescent="0.2">
      <c r="B64" s="69"/>
      <c r="C64" s="26"/>
      <c r="D64" s="26" t="str">
        <f t="shared" si="2"/>
        <v/>
      </c>
      <c r="E64" s="26"/>
      <c r="F64" s="26"/>
      <c r="G64" s="26"/>
      <c r="H64" s="26"/>
      <c r="I64" s="66"/>
      <c r="J64" s="66"/>
      <c r="K64" s="67"/>
      <c r="L64" s="68"/>
      <c r="M64" s="26"/>
    </row>
    <row r="65" spans="1:13" ht="18" customHeight="1" x14ac:dyDescent="0.2">
      <c r="B65" s="69"/>
      <c r="C65" s="26"/>
      <c r="D65" s="26" t="str">
        <f t="shared" si="2"/>
        <v/>
      </c>
      <c r="E65" s="26"/>
      <c r="F65" s="26"/>
      <c r="G65" s="26"/>
      <c r="H65" s="26"/>
      <c r="I65" s="66"/>
      <c r="J65" s="66"/>
      <c r="K65" s="67"/>
      <c r="L65" s="68"/>
      <c r="M65" s="26"/>
    </row>
    <row r="66" spans="1:13" ht="18" customHeight="1" x14ac:dyDescent="0.2">
      <c r="A66" s="4">
        <v>15</v>
      </c>
      <c r="B66" s="69"/>
      <c r="C66" s="26"/>
      <c r="D66" s="26" t="str">
        <f t="shared" si="2"/>
        <v/>
      </c>
      <c r="E66" s="26"/>
      <c r="F66" s="26"/>
      <c r="G66" s="26"/>
      <c r="H66" s="26"/>
      <c r="I66" s="66"/>
      <c r="J66" s="66"/>
      <c r="K66" s="67"/>
      <c r="L66" s="68"/>
      <c r="M66" s="26"/>
    </row>
    <row r="67" spans="1:13" ht="18" customHeight="1" x14ac:dyDescent="0.2">
      <c r="B67" s="69"/>
      <c r="C67" s="26"/>
      <c r="D67" s="26" t="str">
        <f t="shared" si="2"/>
        <v/>
      </c>
      <c r="E67" s="26"/>
      <c r="F67" s="26"/>
      <c r="G67" s="26"/>
      <c r="H67" s="26"/>
      <c r="I67" s="66"/>
      <c r="J67" s="66"/>
      <c r="K67" s="67"/>
      <c r="L67" s="68"/>
      <c r="M67" s="26"/>
    </row>
    <row r="68" spans="1:13" ht="18" customHeight="1" x14ac:dyDescent="0.2">
      <c r="B68" s="69"/>
      <c r="C68" s="26"/>
      <c r="D68" s="26" t="str">
        <f t="shared" si="2"/>
        <v/>
      </c>
      <c r="E68" s="26"/>
      <c r="F68" s="26"/>
      <c r="G68" s="26"/>
      <c r="H68" s="26"/>
      <c r="I68" s="66"/>
      <c r="J68" s="66"/>
      <c r="K68" s="67"/>
      <c r="L68" s="68"/>
      <c r="M68" s="26"/>
    </row>
    <row r="69" spans="1:13" ht="18" customHeight="1" x14ac:dyDescent="0.2">
      <c r="B69" s="69"/>
      <c r="C69" s="26"/>
      <c r="D69" s="26" t="str">
        <f t="shared" si="2"/>
        <v/>
      </c>
      <c r="E69" s="26"/>
      <c r="F69" s="26"/>
      <c r="G69" s="26"/>
      <c r="H69" s="26"/>
      <c r="I69" s="66"/>
      <c r="J69" s="66"/>
      <c r="K69" s="67"/>
      <c r="L69" s="68"/>
      <c r="M69" s="26"/>
    </row>
    <row r="70" spans="1:13" ht="18" customHeight="1" x14ac:dyDescent="0.2">
      <c r="B70" s="69"/>
      <c r="C70" s="26"/>
      <c r="D70" s="26" t="str">
        <f t="shared" si="2"/>
        <v/>
      </c>
      <c r="E70" s="26"/>
      <c r="F70" s="26"/>
      <c r="G70" s="26"/>
      <c r="H70" s="26"/>
      <c r="I70" s="66"/>
      <c r="J70" s="66"/>
      <c r="K70" s="67"/>
      <c r="L70" s="68"/>
      <c r="M70" s="26"/>
    </row>
    <row r="71" spans="1:13" ht="18" customHeight="1" x14ac:dyDescent="0.2">
      <c r="A71" s="4">
        <v>20</v>
      </c>
      <c r="B71" s="69"/>
      <c r="C71" s="26"/>
      <c r="D71" s="26" t="str">
        <f t="shared" si="2"/>
        <v/>
      </c>
      <c r="E71" s="26"/>
      <c r="F71" s="26"/>
      <c r="G71" s="26"/>
      <c r="H71" s="26"/>
      <c r="I71" s="66"/>
      <c r="J71" s="66"/>
      <c r="K71" s="67"/>
      <c r="L71" s="68"/>
      <c r="M71" s="26"/>
    </row>
    <row r="72" spans="1:13" ht="18" customHeight="1" x14ac:dyDescent="0.2"/>
    <row r="73" spans="1:13" ht="18" customHeight="1" x14ac:dyDescent="0.2"/>
    <row r="74" spans="1:13" ht="18" customHeight="1" x14ac:dyDescent="0.2"/>
    <row r="75" spans="1:13" ht="18" customHeight="1" x14ac:dyDescent="0.2"/>
    <row r="76" spans="1:13" ht="18" customHeight="1" x14ac:dyDescent="0.2"/>
    <row r="77" spans="1:13" ht="18" customHeight="1" x14ac:dyDescent="0.2"/>
    <row r="78" spans="1:13" ht="18" customHeight="1" x14ac:dyDescent="0.2"/>
    <row r="79" spans="1:13" ht="18" customHeight="1" x14ac:dyDescent="0.2"/>
    <row r="80" spans="1:13"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row r="187" ht="18" customHeight="1" x14ac:dyDescent="0.2"/>
    <row r="188" ht="18" customHeight="1" x14ac:dyDescent="0.2"/>
    <row r="189" ht="18" customHeight="1" x14ac:dyDescent="0.2"/>
    <row r="190" ht="18" customHeight="1" x14ac:dyDescent="0.2"/>
    <row r="191" ht="18" customHeight="1" x14ac:dyDescent="0.2"/>
    <row r="192" ht="18" customHeight="1" x14ac:dyDescent="0.2"/>
    <row r="193" ht="18" customHeight="1" x14ac:dyDescent="0.2"/>
    <row r="194" ht="18" customHeight="1" x14ac:dyDescent="0.2"/>
    <row r="195" ht="18" customHeight="1" x14ac:dyDescent="0.2"/>
    <row r="196" ht="18" customHeight="1" x14ac:dyDescent="0.2"/>
    <row r="197" ht="18" customHeight="1" x14ac:dyDescent="0.2"/>
    <row r="198" ht="18" customHeight="1" x14ac:dyDescent="0.2"/>
    <row r="199" ht="18" customHeight="1" x14ac:dyDescent="0.2"/>
    <row r="200" ht="18" customHeight="1" x14ac:dyDescent="0.2"/>
    <row r="201" ht="18" customHeight="1" x14ac:dyDescent="0.2"/>
    <row r="202" ht="18" customHeight="1" x14ac:dyDescent="0.2"/>
    <row r="203" ht="18" customHeight="1" x14ac:dyDescent="0.2"/>
    <row r="204" ht="18" customHeight="1" x14ac:dyDescent="0.2"/>
    <row r="205" ht="18" customHeight="1" x14ac:dyDescent="0.2"/>
    <row r="206" ht="18" customHeight="1" x14ac:dyDescent="0.2"/>
    <row r="207" ht="18" customHeight="1" x14ac:dyDescent="0.2"/>
    <row r="208" ht="18" customHeight="1" x14ac:dyDescent="0.2"/>
    <row r="209" ht="18" customHeight="1" x14ac:dyDescent="0.2"/>
    <row r="210" ht="18" customHeight="1" x14ac:dyDescent="0.2"/>
    <row r="211" ht="18" customHeight="1" x14ac:dyDescent="0.2"/>
    <row r="212" ht="18" customHeight="1" x14ac:dyDescent="0.2"/>
    <row r="213" ht="18" customHeight="1" x14ac:dyDescent="0.2"/>
    <row r="214" ht="18" customHeight="1" x14ac:dyDescent="0.2"/>
    <row r="215" ht="18" customHeight="1" x14ac:dyDescent="0.2"/>
    <row r="216" ht="18" customHeight="1" x14ac:dyDescent="0.2"/>
    <row r="217" ht="18" customHeight="1" x14ac:dyDescent="0.2"/>
    <row r="218" ht="18" customHeight="1" x14ac:dyDescent="0.2"/>
    <row r="219" ht="18" customHeight="1" x14ac:dyDescent="0.2"/>
    <row r="220" ht="18" customHeight="1" x14ac:dyDescent="0.2"/>
    <row r="221" ht="18" customHeight="1" x14ac:dyDescent="0.2"/>
    <row r="222" ht="18" customHeight="1" x14ac:dyDescent="0.2"/>
    <row r="223" ht="18" customHeight="1" x14ac:dyDescent="0.2"/>
    <row r="224" ht="18" customHeight="1" x14ac:dyDescent="0.2"/>
  </sheetData>
  <mergeCells count="6">
    <mergeCell ref="F7:H7"/>
    <mergeCell ref="C3:D3"/>
    <mergeCell ref="C5:D5"/>
    <mergeCell ref="F5:H5"/>
    <mergeCell ref="C6:D6"/>
    <mergeCell ref="F6:H6"/>
  </mergeCells>
  <phoneticPr fontId="5"/>
  <pageMargins left="0.59055118110236227" right="0.59055118110236227" top="0.59055118110236227" bottom="0.59055118110236227" header="0.31496062992125984" footer="0.31496062992125984"/>
  <pageSetup paperSize="9" scale="58"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CD005-C9B1-4A3D-A6F0-22F2101A7934}">
  <dimension ref="A1:O234"/>
  <sheetViews>
    <sheetView workbookViewId="0">
      <selection activeCell="C5" sqref="C5:D5"/>
    </sheetView>
  </sheetViews>
  <sheetFormatPr defaultColWidth="9" defaultRowHeight="18" x14ac:dyDescent="0.2"/>
  <cols>
    <col min="1" max="1" width="3" style="4" customWidth="1"/>
    <col min="2" max="2" width="13.109375" style="4" customWidth="1"/>
    <col min="3" max="3" width="24.88671875" style="4" bestFit="1" customWidth="1"/>
    <col min="4" max="4" width="23.21875" style="4" bestFit="1" customWidth="1"/>
    <col min="5" max="5" width="7" style="4" customWidth="1"/>
    <col min="6" max="6" width="10.109375" style="4" bestFit="1" customWidth="1"/>
    <col min="7" max="7" width="9.44140625" style="4" bestFit="1" customWidth="1"/>
    <col min="8" max="8" width="18" style="4" bestFit="1" customWidth="1"/>
    <col min="9" max="9" width="9.77734375" style="4" bestFit="1" customWidth="1"/>
    <col min="10" max="10" width="9.77734375" style="4" customWidth="1"/>
    <col min="11" max="12" width="7.44140625" style="4" bestFit="1" customWidth="1"/>
    <col min="13" max="14" width="7.44140625" style="4" customWidth="1"/>
    <col min="15" max="15" width="7.5546875" style="4" bestFit="1" customWidth="1"/>
    <col min="16" max="16" width="15.88671875" style="4" bestFit="1" customWidth="1"/>
    <col min="17" max="16384" width="9" style="4"/>
  </cols>
  <sheetData>
    <row r="1" spans="2:15" ht="41.4" x14ac:dyDescent="0.2">
      <c r="B1" s="15" t="s">
        <v>147</v>
      </c>
      <c r="C1" s="16"/>
      <c r="D1" s="16"/>
      <c r="E1" s="16"/>
      <c r="F1" s="16"/>
      <c r="G1" s="16"/>
      <c r="H1" s="16"/>
      <c r="O1" s="17"/>
    </row>
    <row r="2" spans="2:15" ht="23.4" customHeight="1" x14ac:dyDescent="0.2">
      <c r="B2" s="14" t="s">
        <v>29</v>
      </c>
      <c r="C2" s="77">
        <v>45466</v>
      </c>
      <c r="D2" s="78" t="str">
        <f t="shared" ref="D2" si="0">TEXT(C2,"aaaa")</f>
        <v>日曜日</v>
      </c>
    </row>
    <row r="3" spans="2:15" s="17" customFormat="1" ht="22.2" x14ac:dyDescent="0.2">
      <c r="B3" s="18" t="s">
        <v>120</v>
      </c>
      <c r="C3" s="123" t="s">
        <v>153</v>
      </c>
      <c r="D3" s="124"/>
      <c r="E3" s="79" t="s">
        <v>121</v>
      </c>
      <c r="I3" s="73"/>
      <c r="J3" s="72"/>
    </row>
    <row r="4" spans="2:15" x14ac:dyDescent="0.2">
      <c r="B4" s="93"/>
      <c r="C4" s="94"/>
      <c r="D4" s="73"/>
      <c r="E4" s="9"/>
      <c r="H4" s="73"/>
      <c r="J4" s="13"/>
    </row>
    <row r="5" spans="2:15" ht="36" customHeight="1" x14ac:dyDescent="0.2">
      <c r="B5" s="21" t="s">
        <v>75</v>
      </c>
      <c r="C5" s="128"/>
      <c r="D5" s="127"/>
      <c r="E5" s="22" t="s">
        <v>81</v>
      </c>
      <c r="F5" s="125"/>
      <c r="G5" s="126"/>
      <c r="H5" s="127"/>
    </row>
    <row r="6" spans="2:15" ht="36" customHeight="1" x14ac:dyDescent="0.2">
      <c r="B6" s="21" t="s">
        <v>8</v>
      </c>
      <c r="C6" s="128"/>
      <c r="D6" s="127"/>
      <c r="E6" s="22" t="s">
        <v>7</v>
      </c>
      <c r="F6" s="120"/>
      <c r="G6" s="121"/>
      <c r="H6" s="122"/>
    </row>
    <row r="7" spans="2:15" ht="36" customHeight="1" x14ac:dyDescent="0.2">
      <c r="B7" s="23"/>
      <c r="C7" s="24"/>
      <c r="D7" s="25"/>
      <c r="E7" s="22" t="s">
        <v>9</v>
      </c>
      <c r="F7" s="120"/>
      <c r="G7" s="121"/>
      <c r="H7" s="122"/>
    </row>
    <row r="8" spans="2:15" s="17" customFormat="1" ht="22.2" x14ac:dyDescent="0.2">
      <c r="B8" s="18"/>
      <c r="C8" s="19"/>
      <c r="D8" s="20"/>
    </row>
    <row r="9" spans="2:15" ht="18" customHeight="1" x14ac:dyDescent="0.2">
      <c r="B9" s="4" t="s">
        <v>30</v>
      </c>
    </row>
    <row r="10" spans="2:15" ht="18" customHeight="1" x14ac:dyDescent="0.2">
      <c r="B10" s="4" t="s">
        <v>31</v>
      </c>
    </row>
    <row r="11" spans="2:15" ht="18" customHeight="1" x14ac:dyDescent="0.2">
      <c r="B11" s="4" t="s">
        <v>10</v>
      </c>
    </row>
    <row r="12" spans="2:15" ht="18" customHeight="1" x14ac:dyDescent="0.2">
      <c r="C12" s="26" t="s">
        <v>32</v>
      </c>
      <c r="D12" s="26" t="s">
        <v>33</v>
      </c>
      <c r="E12" s="27"/>
      <c r="F12" s="26" t="s">
        <v>82</v>
      </c>
      <c r="G12" s="27"/>
      <c r="H12" s="26" t="s">
        <v>34</v>
      </c>
    </row>
    <row r="13" spans="2:15" ht="18" customHeight="1" x14ac:dyDescent="0.2">
      <c r="B13" s="4" t="s">
        <v>11</v>
      </c>
      <c r="C13" s="28" t="s">
        <v>35</v>
      </c>
      <c r="D13" s="29">
        <v>1500</v>
      </c>
      <c r="E13" s="27"/>
      <c r="F13" s="30"/>
      <c r="G13" s="27"/>
      <c r="H13" s="31">
        <f>+D13*F13</f>
        <v>0</v>
      </c>
    </row>
    <row r="14" spans="2:15" ht="18" customHeight="1" x14ac:dyDescent="0.2">
      <c r="C14" s="28" t="s">
        <v>156</v>
      </c>
      <c r="D14" s="29">
        <v>500</v>
      </c>
      <c r="E14" s="27"/>
      <c r="F14" s="30"/>
      <c r="G14" s="27"/>
      <c r="H14" s="31">
        <f>+D14*F14</f>
        <v>0</v>
      </c>
    </row>
    <row r="15" spans="2:15" ht="18" customHeight="1" x14ac:dyDescent="0.2">
      <c r="C15" s="28" t="s">
        <v>76</v>
      </c>
      <c r="D15" s="29">
        <v>1500</v>
      </c>
      <c r="E15" s="27"/>
      <c r="F15" s="30"/>
      <c r="G15" s="27"/>
      <c r="H15" s="31">
        <f t="shared" ref="H15:H27" si="1">+D15*F15</f>
        <v>0</v>
      </c>
    </row>
    <row r="16" spans="2:15" ht="18" customHeight="1" x14ac:dyDescent="0.2">
      <c r="C16" s="28" t="s">
        <v>156</v>
      </c>
      <c r="D16" s="29">
        <v>500</v>
      </c>
      <c r="E16" s="27"/>
      <c r="F16" s="30"/>
      <c r="G16" s="27"/>
      <c r="H16" s="31">
        <f>+D16*F16</f>
        <v>0</v>
      </c>
    </row>
    <row r="17" spans="3:15" ht="18" customHeight="1" x14ac:dyDescent="0.2">
      <c r="C17" s="28" t="s">
        <v>36</v>
      </c>
      <c r="D17" s="29">
        <v>2000</v>
      </c>
      <c r="E17" s="27"/>
      <c r="F17" s="30"/>
      <c r="G17" s="27"/>
      <c r="H17" s="31">
        <f t="shared" si="1"/>
        <v>0</v>
      </c>
    </row>
    <row r="18" spans="3:15" ht="18" customHeight="1" x14ac:dyDescent="0.2">
      <c r="C18" s="28" t="s">
        <v>157</v>
      </c>
      <c r="D18" s="29">
        <v>500</v>
      </c>
      <c r="E18" s="27"/>
      <c r="F18" s="30"/>
      <c r="G18" s="27"/>
      <c r="H18" s="31">
        <f>+D18*F18</f>
        <v>0</v>
      </c>
    </row>
    <row r="19" spans="3:15" ht="18" customHeight="1" x14ac:dyDescent="0.2">
      <c r="C19" s="28" t="s">
        <v>77</v>
      </c>
      <c r="D19" s="29">
        <v>2000</v>
      </c>
      <c r="E19" s="27"/>
      <c r="F19" s="30"/>
      <c r="G19" s="27"/>
      <c r="H19" s="31">
        <f t="shared" si="1"/>
        <v>0</v>
      </c>
    </row>
    <row r="20" spans="3:15" ht="18" customHeight="1" x14ac:dyDescent="0.2">
      <c r="C20" s="28" t="s">
        <v>157</v>
      </c>
      <c r="D20" s="29">
        <v>500</v>
      </c>
      <c r="E20" s="27"/>
      <c r="F20" s="30"/>
      <c r="G20" s="27"/>
      <c r="H20" s="31">
        <f>+D20*F20</f>
        <v>0</v>
      </c>
    </row>
    <row r="21" spans="3:15" ht="18" customHeight="1" x14ac:dyDescent="0.2">
      <c r="C21" s="28" t="s">
        <v>37</v>
      </c>
      <c r="D21" s="29">
        <v>2500</v>
      </c>
      <c r="E21" s="27"/>
      <c r="F21" s="30"/>
      <c r="G21" s="27"/>
      <c r="H21" s="31">
        <f t="shared" si="1"/>
        <v>0</v>
      </c>
    </row>
    <row r="22" spans="3:15" ht="18" customHeight="1" x14ac:dyDescent="0.2">
      <c r="C22" s="28" t="s">
        <v>157</v>
      </c>
      <c r="D22" s="29">
        <v>1000</v>
      </c>
      <c r="E22" s="27"/>
      <c r="F22" s="30"/>
      <c r="G22" s="27"/>
      <c r="H22" s="31">
        <f>+D22*F22</f>
        <v>0</v>
      </c>
    </row>
    <row r="23" spans="3:15" ht="18" customHeight="1" x14ac:dyDescent="0.2">
      <c r="C23" s="28" t="s">
        <v>78</v>
      </c>
      <c r="D23" s="29">
        <v>2500</v>
      </c>
      <c r="E23" s="27"/>
      <c r="F23" s="30"/>
      <c r="G23" s="27"/>
      <c r="H23" s="31">
        <f t="shared" si="1"/>
        <v>0</v>
      </c>
    </row>
    <row r="24" spans="3:15" ht="18" customHeight="1" x14ac:dyDescent="0.2">
      <c r="C24" s="28" t="s">
        <v>157</v>
      </c>
      <c r="D24" s="29">
        <v>1000</v>
      </c>
      <c r="E24" s="27"/>
      <c r="F24" s="30"/>
      <c r="G24" s="27"/>
      <c r="H24" s="31">
        <f>+D24*F24</f>
        <v>0</v>
      </c>
    </row>
    <row r="25" spans="3:15" ht="18" customHeight="1" x14ac:dyDescent="0.2">
      <c r="C25" s="28" t="s">
        <v>38</v>
      </c>
      <c r="D25" s="29">
        <v>3000</v>
      </c>
      <c r="E25" s="27"/>
      <c r="F25" s="30"/>
      <c r="G25" s="27"/>
      <c r="H25" s="31">
        <f t="shared" si="1"/>
        <v>0</v>
      </c>
    </row>
    <row r="26" spans="3:15" ht="18" customHeight="1" x14ac:dyDescent="0.2">
      <c r="C26" s="28" t="s">
        <v>157</v>
      </c>
      <c r="D26" s="29">
        <v>1000</v>
      </c>
      <c r="E26" s="27"/>
      <c r="F26" s="30"/>
      <c r="G26" s="27"/>
      <c r="H26" s="31">
        <f>+D26*F26</f>
        <v>0</v>
      </c>
    </row>
    <row r="27" spans="3:15" ht="18" customHeight="1" x14ac:dyDescent="0.2">
      <c r="C27" s="28" t="s">
        <v>79</v>
      </c>
      <c r="D27" s="29">
        <v>3000</v>
      </c>
      <c r="E27" s="27"/>
      <c r="F27" s="30"/>
      <c r="G27" s="27"/>
      <c r="H27" s="31">
        <f t="shared" si="1"/>
        <v>0</v>
      </c>
    </row>
    <row r="28" spans="3:15" ht="18" customHeight="1" x14ac:dyDescent="0.2">
      <c r="C28" s="28" t="s">
        <v>157</v>
      </c>
      <c r="D28" s="29">
        <v>1000</v>
      </c>
      <c r="E28" s="27"/>
      <c r="F28" s="30"/>
      <c r="G28" s="27"/>
      <c r="H28" s="31">
        <f>+D28*F28</f>
        <v>0</v>
      </c>
    </row>
    <row r="29" spans="3:15" ht="18" customHeight="1" x14ac:dyDescent="0.2">
      <c r="C29" s="32" t="s">
        <v>162</v>
      </c>
      <c r="D29" s="29">
        <v>500</v>
      </c>
      <c r="E29" s="27"/>
      <c r="F29" s="30"/>
      <c r="G29" s="27"/>
      <c r="H29" s="31">
        <f>+D29*F29</f>
        <v>0</v>
      </c>
      <c r="O29" s="35"/>
    </row>
    <row r="30" spans="3:15" ht="18" customHeight="1" thickBot="1" x14ac:dyDescent="0.25">
      <c r="C30" s="95"/>
      <c r="D30" s="96"/>
      <c r="E30" s="47"/>
      <c r="F30" s="97"/>
      <c r="G30" s="97"/>
      <c r="H30" s="35"/>
      <c r="O30" s="35"/>
    </row>
    <row r="31" spans="3:15" ht="18" customHeight="1" thickBot="1" x14ac:dyDescent="0.25">
      <c r="F31" s="36" t="s">
        <v>39</v>
      </c>
      <c r="G31" s="81"/>
      <c r="H31" s="37">
        <f>SUM(H13:H29)</f>
        <v>0</v>
      </c>
    </row>
    <row r="32" spans="3:15" x14ac:dyDescent="0.45">
      <c r="C32" s="2" t="s">
        <v>111</v>
      </c>
      <c r="D32" s="2" t="s">
        <v>113</v>
      </c>
      <c r="F32" s="80"/>
      <c r="G32" s="80"/>
      <c r="H32" s="35"/>
    </row>
    <row r="33" spans="2:8" x14ac:dyDescent="0.45">
      <c r="C33" s="2"/>
      <c r="D33" s="2" t="s">
        <v>112</v>
      </c>
      <c r="F33" s="80"/>
      <c r="G33" s="80"/>
      <c r="H33" s="35"/>
    </row>
    <row r="34" spans="2:8" ht="18.600000000000001" thickBot="1" x14ac:dyDescent="0.5">
      <c r="C34" s="2"/>
      <c r="D34" s="2" t="s">
        <v>118</v>
      </c>
      <c r="F34" s="80"/>
      <c r="G34" s="80"/>
      <c r="H34" s="35"/>
    </row>
    <row r="35" spans="2:8" ht="27" thickBot="1" x14ac:dyDescent="0.25">
      <c r="B35" s="38" t="s">
        <v>40</v>
      </c>
      <c r="C35" s="39" t="s">
        <v>41</v>
      </c>
      <c r="D35" s="11" t="s">
        <v>42</v>
      </c>
    </row>
    <row r="36" spans="2:8" ht="19.350000000000001" customHeight="1" x14ac:dyDescent="0.2">
      <c r="B36" s="40"/>
      <c r="C36" s="41"/>
      <c r="D36" s="11"/>
    </row>
    <row r="37" spans="2:8" ht="25.2" customHeight="1" x14ac:dyDescent="0.2">
      <c r="B37" s="4" t="s">
        <v>80</v>
      </c>
      <c r="C37" s="42"/>
      <c r="D37" s="42"/>
      <c r="E37" s="42"/>
      <c r="F37" s="42"/>
      <c r="G37" s="42"/>
      <c r="H37" s="42"/>
    </row>
    <row r="38" spans="2:8" ht="25.2" customHeight="1" x14ac:dyDescent="0.2">
      <c r="B38" s="4" t="s">
        <v>43</v>
      </c>
    </row>
    <row r="39" spans="2:8" ht="25.2" customHeight="1" x14ac:dyDescent="0.2">
      <c r="B39" s="4" t="s">
        <v>44</v>
      </c>
    </row>
    <row r="40" spans="2:8" ht="25.2" customHeight="1" x14ac:dyDescent="0.2">
      <c r="B40" s="4" t="s">
        <v>45</v>
      </c>
    </row>
    <row r="41" spans="2:8" ht="25.2" customHeight="1" x14ac:dyDescent="0.45">
      <c r="C41" s="4" t="s">
        <v>134</v>
      </c>
      <c r="F41" s="4" t="s">
        <v>135</v>
      </c>
      <c r="H41" s="2"/>
    </row>
    <row r="42" spans="2:8" ht="25.2" customHeight="1" x14ac:dyDescent="0.2">
      <c r="C42" s="4" t="s">
        <v>136</v>
      </c>
      <c r="F42" s="4" t="s">
        <v>137</v>
      </c>
    </row>
    <row r="43" spans="2:8" ht="25.2" customHeight="1" x14ac:dyDescent="0.2">
      <c r="C43" s="4" t="s">
        <v>205</v>
      </c>
      <c r="F43" s="4" t="s">
        <v>206</v>
      </c>
    </row>
    <row r="44" spans="2:8" ht="25.2" customHeight="1" x14ac:dyDescent="0.2">
      <c r="C44" s="4" t="s">
        <v>138</v>
      </c>
      <c r="F44" s="4" t="s">
        <v>139</v>
      </c>
    </row>
    <row r="45" spans="2:8" ht="25.2" customHeight="1" x14ac:dyDescent="0.2">
      <c r="C45" s="4" t="s">
        <v>140</v>
      </c>
      <c r="F45" s="4" t="s">
        <v>141</v>
      </c>
    </row>
    <row r="46" spans="2:8" ht="25.2" customHeight="1" x14ac:dyDescent="0.45">
      <c r="B46" s="4" t="s">
        <v>202</v>
      </c>
      <c r="D46" s="2"/>
    </row>
    <row r="47" spans="2:8" ht="25.2" customHeight="1" x14ac:dyDescent="0.45">
      <c r="C47" s="4" t="s">
        <v>201</v>
      </c>
      <c r="D47" s="2"/>
    </row>
    <row r="48" spans="2:8" ht="25.2" customHeight="1" x14ac:dyDescent="0.2">
      <c r="B48" s="4" t="s">
        <v>46</v>
      </c>
    </row>
    <row r="49" spans="2:15" ht="25.2" customHeight="1" x14ac:dyDescent="0.2">
      <c r="B49" s="4" t="s">
        <v>68</v>
      </c>
    </row>
    <row r="50" spans="2:15" ht="25.2" customHeight="1" x14ac:dyDescent="0.2">
      <c r="B50" s="4" t="s">
        <v>69</v>
      </c>
    </row>
    <row r="51" spans="2:15" ht="25.2" customHeight="1" x14ac:dyDescent="0.2">
      <c r="B51" s="4" t="s">
        <v>70</v>
      </c>
    </row>
    <row r="52" spans="2:15" ht="25.2" customHeight="1" x14ac:dyDescent="0.2">
      <c r="E52" s="13"/>
    </row>
    <row r="53" spans="2:15" ht="26.4" customHeight="1" x14ac:dyDescent="0.2">
      <c r="B53" s="14" t="s">
        <v>47</v>
      </c>
      <c r="C53" s="43"/>
      <c r="D53" s="43"/>
      <c r="E53" s="13"/>
      <c r="M53" s="129" t="s">
        <v>155</v>
      </c>
      <c r="N53" s="133" t="s">
        <v>171</v>
      </c>
    </row>
    <row r="54" spans="2:15" ht="15.45" customHeight="1" x14ac:dyDescent="0.2">
      <c r="B54" s="13" t="s">
        <v>48</v>
      </c>
      <c r="C54" s="43"/>
      <c r="D54" s="43"/>
      <c r="E54" s="13"/>
      <c r="M54" s="130"/>
      <c r="N54" s="134"/>
    </row>
    <row r="55" spans="2:15" ht="15.75" customHeight="1" x14ac:dyDescent="0.2">
      <c r="B55" s="47" t="s">
        <v>50</v>
      </c>
      <c r="I55" s="44" t="s">
        <v>108</v>
      </c>
      <c r="J55" s="44" t="s">
        <v>108</v>
      </c>
      <c r="K55" s="45" t="s">
        <v>49</v>
      </c>
      <c r="L55" s="46"/>
      <c r="M55" s="131"/>
      <c r="N55" s="135"/>
    </row>
    <row r="56" spans="2:15" x14ac:dyDescent="0.2">
      <c r="B56" s="26" t="s">
        <v>18</v>
      </c>
      <c r="C56" s="26" t="s">
        <v>12</v>
      </c>
      <c r="D56" s="26" t="s">
        <v>13</v>
      </c>
      <c r="E56" s="48" t="s">
        <v>51</v>
      </c>
      <c r="F56" s="26" t="s">
        <v>52</v>
      </c>
      <c r="G56" s="48" t="s">
        <v>53</v>
      </c>
      <c r="H56" s="48" t="s">
        <v>54</v>
      </c>
      <c r="I56" s="49" t="s">
        <v>55</v>
      </c>
      <c r="J56" s="49" t="s">
        <v>56</v>
      </c>
      <c r="K56" s="50" t="s">
        <v>57</v>
      </c>
      <c r="L56" s="51" t="s">
        <v>58</v>
      </c>
      <c r="M56" s="132"/>
      <c r="N56" s="136"/>
      <c r="O56" s="52" t="s">
        <v>14</v>
      </c>
    </row>
    <row r="57" spans="2:15" s="47" customFormat="1" x14ac:dyDescent="0.2">
      <c r="B57" s="53" t="s">
        <v>59</v>
      </c>
      <c r="C57" s="54" t="s">
        <v>60</v>
      </c>
      <c r="D57" s="54" t="str">
        <f>PHONETIC(C57)</f>
        <v>キタオオジ イチタロウ</v>
      </c>
      <c r="E57" s="54">
        <v>12</v>
      </c>
      <c r="F57" s="54"/>
      <c r="G57" s="54"/>
      <c r="H57" s="54" t="s">
        <v>109</v>
      </c>
      <c r="I57" s="55">
        <v>720</v>
      </c>
      <c r="J57" s="55"/>
      <c r="K57" s="56"/>
      <c r="L57" s="57" t="s">
        <v>61</v>
      </c>
      <c r="M57" s="100" t="s">
        <v>61</v>
      </c>
      <c r="N57" s="100"/>
      <c r="O57" s="54" t="s">
        <v>62</v>
      </c>
    </row>
    <row r="58" spans="2:15" x14ac:dyDescent="0.2">
      <c r="B58" s="101"/>
      <c r="E58" s="47"/>
      <c r="F58" s="47"/>
      <c r="G58" s="47"/>
      <c r="H58" s="47"/>
      <c r="I58" s="60"/>
      <c r="J58" s="60"/>
      <c r="K58" s="47"/>
      <c r="L58" s="47"/>
      <c r="M58" s="47"/>
      <c r="N58" s="47"/>
      <c r="O58" s="47"/>
    </row>
    <row r="59" spans="2:15" ht="35.4" customHeight="1" x14ac:dyDescent="0.2">
      <c r="B59" s="4" t="s">
        <v>63</v>
      </c>
      <c r="C59" s="102" t="s">
        <v>169</v>
      </c>
      <c r="D59" s="103" t="s">
        <v>64</v>
      </c>
      <c r="E59" s="47"/>
      <c r="F59" s="47"/>
      <c r="G59" s="47"/>
      <c r="H59" s="47" t="s">
        <v>65</v>
      </c>
      <c r="I59" s="60"/>
      <c r="J59" s="60"/>
      <c r="K59" s="47"/>
      <c r="L59" s="47"/>
      <c r="M59" s="129" t="s">
        <v>155</v>
      </c>
      <c r="N59" s="133" t="s">
        <v>171</v>
      </c>
    </row>
    <row r="60" spans="2:15" x14ac:dyDescent="0.45">
      <c r="B60" s="61"/>
      <c r="C60" s="62"/>
      <c r="D60" s="63"/>
      <c r="E60" s="64"/>
      <c r="F60" s="64"/>
      <c r="G60" s="47"/>
      <c r="H60" s="47"/>
      <c r="I60" s="44" t="s">
        <v>108</v>
      </c>
      <c r="J60" s="44" t="s">
        <v>108</v>
      </c>
      <c r="K60" s="45" t="s">
        <v>49</v>
      </c>
      <c r="L60" s="46"/>
      <c r="M60" s="131"/>
      <c r="N60" s="135"/>
    </row>
    <row r="61" spans="2:15" s="47" customFormat="1" x14ac:dyDescent="0.2">
      <c r="B61" s="26" t="s">
        <v>18</v>
      </c>
      <c r="C61" s="26" t="s">
        <v>12</v>
      </c>
      <c r="D61" s="26" t="s">
        <v>13</v>
      </c>
      <c r="E61" s="48" t="s">
        <v>51</v>
      </c>
      <c r="F61" s="26" t="s">
        <v>52</v>
      </c>
      <c r="G61" s="48" t="s">
        <v>53</v>
      </c>
      <c r="H61" s="26" t="s">
        <v>54</v>
      </c>
      <c r="I61" s="49" t="s">
        <v>55</v>
      </c>
      <c r="J61" s="49" t="s">
        <v>56</v>
      </c>
      <c r="K61" s="50" t="s">
        <v>57</v>
      </c>
      <c r="L61" s="51" t="s">
        <v>58</v>
      </c>
      <c r="M61" s="132"/>
      <c r="N61" s="136"/>
      <c r="O61" s="52" t="s">
        <v>14</v>
      </c>
    </row>
    <row r="62" spans="2:15" ht="18" customHeight="1" x14ac:dyDescent="0.2">
      <c r="B62" s="65"/>
      <c r="C62" s="26"/>
      <c r="D62" s="26" t="str">
        <f t="shared" ref="D62:D81" si="2">PHONETIC(C62)</f>
        <v/>
      </c>
      <c r="E62" s="26"/>
      <c r="F62" s="26"/>
      <c r="G62" s="26"/>
      <c r="H62" s="26"/>
      <c r="I62" s="66"/>
      <c r="J62" s="66"/>
      <c r="K62" s="67"/>
      <c r="L62" s="68"/>
      <c r="M62" s="52"/>
      <c r="N62" s="52"/>
      <c r="O62" s="26"/>
    </row>
    <row r="63" spans="2:15" ht="18" customHeight="1" x14ac:dyDescent="0.2">
      <c r="B63" s="69"/>
      <c r="C63" s="26"/>
      <c r="D63" s="26" t="str">
        <f t="shared" si="2"/>
        <v/>
      </c>
      <c r="E63" s="26"/>
      <c r="F63" s="26"/>
      <c r="G63" s="26"/>
      <c r="H63" s="26"/>
      <c r="I63" s="66"/>
      <c r="J63" s="66"/>
      <c r="K63" s="67"/>
      <c r="L63" s="68"/>
      <c r="M63" s="52"/>
      <c r="N63" s="52"/>
      <c r="O63" s="26"/>
    </row>
    <row r="64" spans="2:15" ht="18" customHeight="1" x14ac:dyDescent="0.2">
      <c r="B64" s="69"/>
      <c r="C64" s="26"/>
      <c r="D64" s="26" t="str">
        <f t="shared" si="2"/>
        <v/>
      </c>
      <c r="E64" s="26"/>
      <c r="F64" s="26"/>
      <c r="G64" s="26"/>
      <c r="H64" s="26"/>
      <c r="I64" s="66"/>
      <c r="J64" s="66"/>
      <c r="K64" s="67"/>
      <c r="L64" s="68"/>
      <c r="M64" s="52"/>
      <c r="N64" s="52"/>
      <c r="O64" s="26"/>
    </row>
    <row r="65" spans="1:15" ht="18" customHeight="1" x14ac:dyDescent="0.2">
      <c r="B65" s="69"/>
      <c r="C65" s="26"/>
      <c r="D65" s="26" t="str">
        <f t="shared" si="2"/>
        <v/>
      </c>
      <c r="E65" s="26"/>
      <c r="F65" s="26"/>
      <c r="G65" s="26"/>
      <c r="H65" s="26"/>
      <c r="I65" s="66"/>
      <c r="J65" s="66"/>
      <c r="K65" s="67"/>
      <c r="L65" s="68"/>
      <c r="M65" s="52"/>
      <c r="N65" s="52"/>
      <c r="O65" s="26"/>
    </row>
    <row r="66" spans="1:15" ht="18" customHeight="1" x14ac:dyDescent="0.2">
      <c r="A66" s="4">
        <v>5</v>
      </c>
      <c r="B66" s="69"/>
      <c r="C66" s="26"/>
      <c r="D66" s="26" t="str">
        <f t="shared" si="2"/>
        <v/>
      </c>
      <c r="E66" s="26"/>
      <c r="F66" s="26"/>
      <c r="G66" s="26"/>
      <c r="H66" s="26"/>
      <c r="I66" s="66"/>
      <c r="J66" s="66"/>
      <c r="K66" s="67"/>
      <c r="L66" s="68"/>
      <c r="M66" s="52"/>
      <c r="N66" s="52"/>
      <c r="O66" s="26"/>
    </row>
    <row r="67" spans="1:15" ht="18" customHeight="1" x14ac:dyDescent="0.2">
      <c r="B67" s="69"/>
      <c r="C67" s="26"/>
      <c r="D67" s="26" t="str">
        <f t="shared" si="2"/>
        <v/>
      </c>
      <c r="E67" s="26"/>
      <c r="F67" s="26"/>
      <c r="G67" s="26"/>
      <c r="H67" s="26"/>
      <c r="I67" s="66"/>
      <c r="J67" s="66"/>
      <c r="K67" s="67"/>
      <c r="L67" s="68"/>
      <c r="M67" s="52"/>
      <c r="N67" s="52"/>
      <c r="O67" s="26"/>
    </row>
    <row r="68" spans="1:15" ht="18" customHeight="1" x14ac:dyDescent="0.2">
      <c r="B68" s="69"/>
      <c r="C68" s="26"/>
      <c r="D68" s="26" t="str">
        <f t="shared" si="2"/>
        <v/>
      </c>
      <c r="E68" s="26"/>
      <c r="F68" s="26"/>
      <c r="G68" s="26"/>
      <c r="H68" s="26"/>
      <c r="I68" s="66"/>
      <c r="J68" s="66"/>
      <c r="K68" s="67"/>
      <c r="L68" s="68"/>
      <c r="M68" s="52"/>
      <c r="N68" s="52"/>
      <c r="O68" s="26"/>
    </row>
    <row r="69" spans="1:15" ht="18" customHeight="1" x14ac:dyDescent="0.2">
      <c r="B69" s="69"/>
      <c r="C69" s="26"/>
      <c r="D69" s="26" t="str">
        <f t="shared" si="2"/>
        <v/>
      </c>
      <c r="E69" s="26"/>
      <c r="F69" s="26"/>
      <c r="G69" s="26"/>
      <c r="H69" s="26"/>
      <c r="I69" s="66"/>
      <c r="J69" s="66"/>
      <c r="K69" s="67"/>
      <c r="L69" s="68"/>
      <c r="M69" s="52"/>
      <c r="N69" s="52"/>
      <c r="O69" s="26"/>
    </row>
    <row r="70" spans="1:15" ht="18" customHeight="1" x14ac:dyDescent="0.2">
      <c r="B70" s="69"/>
      <c r="C70" s="26"/>
      <c r="D70" s="26" t="str">
        <f t="shared" si="2"/>
        <v/>
      </c>
      <c r="E70" s="26"/>
      <c r="F70" s="26"/>
      <c r="G70" s="26"/>
      <c r="H70" s="26"/>
      <c r="I70" s="66"/>
      <c r="J70" s="66"/>
      <c r="K70" s="67"/>
      <c r="L70" s="68"/>
      <c r="M70" s="52"/>
      <c r="N70" s="52"/>
      <c r="O70" s="26"/>
    </row>
    <row r="71" spans="1:15" ht="18" customHeight="1" x14ac:dyDescent="0.2">
      <c r="A71" s="4">
        <v>10</v>
      </c>
      <c r="B71" s="69"/>
      <c r="C71" s="26"/>
      <c r="D71" s="26" t="str">
        <f t="shared" si="2"/>
        <v/>
      </c>
      <c r="E71" s="26"/>
      <c r="F71" s="26"/>
      <c r="G71" s="26"/>
      <c r="H71" s="26"/>
      <c r="I71" s="66"/>
      <c r="J71" s="66"/>
      <c r="K71" s="67"/>
      <c r="L71" s="68"/>
      <c r="M71" s="52"/>
      <c r="N71" s="52"/>
      <c r="O71" s="26"/>
    </row>
    <row r="72" spans="1:15" ht="18" customHeight="1" x14ac:dyDescent="0.2">
      <c r="B72" s="65"/>
      <c r="C72" s="26"/>
      <c r="D72" s="26" t="str">
        <f t="shared" si="2"/>
        <v/>
      </c>
      <c r="E72" s="26"/>
      <c r="F72" s="26"/>
      <c r="G72" s="26"/>
      <c r="H72" s="26"/>
      <c r="I72" s="66"/>
      <c r="J72" s="66"/>
      <c r="K72" s="67"/>
      <c r="L72" s="68"/>
      <c r="M72" s="52"/>
      <c r="N72" s="52"/>
      <c r="O72" s="26"/>
    </row>
    <row r="73" spans="1:15" ht="18" customHeight="1" x14ac:dyDescent="0.2">
      <c r="B73" s="69"/>
      <c r="C73" s="26"/>
      <c r="D73" s="26" t="str">
        <f t="shared" si="2"/>
        <v/>
      </c>
      <c r="E73" s="26"/>
      <c r="F73" s="26"/>
      <c r="G73" s="26"/>
      <c r="H73" s="26"/>
      <c r="I73" s="66"/>
      <c r="J73" s="66"/>
      <c r="K73" s="67"/>
      <c r="L73" s="68"/>
      <c r="M73" s="52"/>
      <c r="N73" s="52"/>
      <c r="O73" s="26"/>
    </row>
    <row r="74" spans="1:15" ht="18" customHeight="1" x14ac:dyDescent="0.2">
      <c r="B74" s="69"/>
      <c r="C74" s="26"/>
      <c r="D74" s="26" t="str">
        <f t="shared" si="2"/>
        <v/>
      </c>
      <c r="E74" s="26"/>
      <c r="F74" s="26"/>
      <c r="G74" s="26"/>
      <c r="H74" s="26"/>
      <c r="I74" s="66"/>
      <c r="J74" s="66"/>
      <c r="K74" s="67"/>
      <c r="L74" s="68"/>
      <c r="M74" s="52"/>
      <c r="N74" s="52"/>
      <c r="O74" s="26"/>
    </row>
    <row r="75" spans="1:15" ht="18" customHeight="1" x14ac:dyDescent="0.2">
      <c r="B75" s="69"/>
      <c r="C75" s="26"/>
      <c r="D75" s="26" t="str">
        <f t="shared" si="2"/>
        <v/>
      </c>
      <c r="E75" s="26"/>
      <c r="F75" s="26"/>
      <c r="G75" s="26"/>
      <c r="H75" s="26"/>
      <c r="I75" s="66"/>
      <c r="J75" s="66"/>
      <c r="K75" s="67"/>
      <c r="L75" s="68"/>
      <c r="M75" s="52"/>
      <c r="N75" s="52"/>
      <c r="O75" s="26"/>
    </row>
    <row r="76" spans="1:15" ht="18" customHeight="1" x14ac:dyDescent="0.2">
      <c r="A76" s="4">
        <v>15</v>
      </c>
      <c r="B76" s="69"/>
      <c r="C76" s="26"/>
      <c r="D76" s="26" t="str">
        <f t="shared" si="2"/>
        <v/>
      </c>
      <c r="E76" s="26"/>
      <c r="F76" s="26"/>
      <c r="G76" s="26"/>
      <c r="H76" s="26"/>
      <c r="I76" s="66"/>
      <c r="J76" s="66"/>
      <c r="K76" s="67"/>
      <c r="L76" s="68"/>
      <c r="M76" s="52"/>
      <c r="N76" s="52"/>
      <c r="O76" s="26"/>
    </row>
    <row r="77" spans="1:15" ht="18" customHeight="1" x14ac:dyDescent="0.2">
      <c r="B77" s="69"/>
      <c r="C77" s="26"/>
      <c r="D77" s="26" t="str">
        <f t="shared" si="2"/>
        <v/>
      </c>
      <c r="E77" s="26"/>
      <c r="F77" s="26"/>
      <c r="G77" s="26"/>
      <c r="H77" s="26"/>
      <c r="I77" s="66"/>
      <c r="J77" s="66"/>
      <c r="K77" s="67"/>
      <c r="L77" s="68"/>
      <c r="M77" s="52"/>
      <c r="N77" s="52"/>
      <c r="O77" s="26"/>
    </row>
    <row r="78" spans="1:15" ht="18" customHeight="1" x14ac:dyDescent="0.2">
      <c r="B78" s="69"/>
      <c r="C78" s="26"/>
      <c r="D78" s="26" t="str">
        <f t="shared" si="2"/>
        <v/>
      </c>
      <c r="E78" s="26"/>
      <c r="F78" s="26"/>
      <c r="G78" s="26"/>
      <c r="H78" s="26"/>
      <c r="I78" s="66"/>
      <c r="J78" s="66"/>
      <c r="K78" s="67"/>
      <c r="L78" s="68"/>
      <c r="M78" s="52"/>
      <c r="N78" s="52"/>
      <c r="O78" s="26"/>
    </row>
    <row r="79" spans="1:15" ht="18" customHeight="1" x14ac:dyDescent="0.2">
      <c r="B79" s="69"/>
      <c r="C79" s="26"/>
      <c r="D79" s="26" t="str">
        <f t="shared" si="2"/>
        <v/>
      </c>
      <c r="E79" s="26"/>
      <c r="F79" s="26"/>
      <c r="G79" s="26"/>
      <c r="H79" s="26"/>
      <c r="I79" s="66"/>
      <c r="J79" s="66"/>
      <c r="K79" s="67"/>
      <c r="L79" s="68"/>
      <c r="M79" s="52"/>
      <c r="N79" s="52"/>
      <c r="O79" s="26"/>
    </row>
    <row r="80" spans="1:15" ht="18" customHeight="1" x14ac:dyDescent="0.2">
      <c r="B80" s="69"/>
      <c r="C80" s="26"/>
      <c r="D80" s="26" t="str">
        <f t="shared" si="2"/>
        <v/>
      </c>
      <c r="E80" s="26"/>
      <c r="F80" s="26"/>
      <c r="G80" s="26"/>
      <c r="H80" s="26"/>
      <c r="I80" s="66"/>
      <c r="J80" s="66"/>
      <c r="K80" s="67"/>
      <c r="L80" s="68"/>
      <c r="M80" s="52"/>
      <c r="N80" s="52"/>
      <c r="O80" s="26"/>
    </row>
    <row r="81" spans="1:15" ht="18" customHeight="1" x14ac:dyDescent="0.2">
      <c r="A81" s="4">
        <v>20</v>
      </c>
      <c r="B81" s="69"/>
      <c r="C81" s="26"/>
      <c r="D81" s="26" t="str">
        <f t="shared" si="2"/>
        <v/>
      </c>
      <c r="E81" s="26"/>
      <c r="F81" s="26"/>
      <c r="G81" s="26"/>
      <c r="H81" s="26"/>
      <c r="I81" s="66"/>
      <c r="J81" s="66"/>
      <c r="K81" s="67"/>
      <c r="L81" s="68"/>
      <c r="M81" s="52"/>
      <c r="N81" s="52"/>
      <c r="O81" s="26"/>
    </row>
    <row r="82" spans="1:15" ht="18" customHeight="1" x14ac:dyDescent="0.2"/>
    <row r="83" spans="1:15" ht="18" customHeight="1" x14ac:dyDescent="0.2"/>
    <row r="84" spans="1:15" ht="18" customHeight="1" x14ac:dyDescent="0.2"/>
    <row r="85" spans="1:15" ht="18" customHeight="1" x14ac:dyDescent="0.2"/>
    <row r="86" spans="1:15" ht="18" customHeight="1" x14ac:dyDescent="0.2"/>
    <row r="87" spans="1:15" ht="18" customHeight="1" x14ac:dyDescent="0.2"/>
    <row r="88" spans="1:15" ht="18" customHeight="1" x14ac:dyDescent="0.2"/>
    <row r="89" spans="1:15" ht="18" customHeight="1" x14ac:dyDescent="0.2"/>
    <row r="90" spans="1:15" ht="18" customHeight="1" x14ac:dyDescent="0.2"/>
    <row r="91" spans="1:15" ht="18" customHeight="1" x14ac:dyDescent="0.2"/>
    <row r="92" spans="1:15" ht="18" customHeight="1" x14ac:dyDescent="0.2"/>
    <row r="93" spans="1:15" ht="18" customHeight="1" x14ac:dyDescent="0.2"/>
    <row r="94" spans="1:15" ht="18" customHeight="1" x14ac:dyDescent="0.2"/>
    <row r="95" spans="1:15" ht="18" customHeight="1" x14ac:dyDescent="0.2"/>
    <row r="96" spans="1:15"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row r="187" ht="18" customHeight="1" x14ac:dyDescent="0.2"/>
    <row r="188" ht="18" customHeight="1" x14ac:dyDescent="0.2"/>
    <row r="189" ht="18" customHeight="1" x14ac:dyDescent="0.2"/>
    <row r="190" ht="18" customHeight="1" x14ac:dyDescent="0.2"/>
    <row r="191" ht="18" customHeight="1" x14ac:dyDescent="0.2"/>
    <row r="192" ht="18" customHeight="1" x14ac:dyDescent="0.2"/>
    <row r="193" ht="18" customHeight="1" x14ac:dyDescent="0.2"/>
    <row r="194" ht="18" customHeight="1" x14ac:dyDescent="0.2"/>
    <row r="195" ht="18" customHeight="1" x14ac:dyDescent="0.2"/>
    <row r="196" ht="18" customHeight="1" x14ac:dyDescent="0.2"/>
    <row r="197" ht="18" customHeight="1" x14ac:dyDescent="0.2"/>
    <row r="198" ht="18" customHeight="1" x14ac:dyDescent="0.2"/>
    <row r="199" ht="18" customHeight="1" x14ac:dyDescent="0.2"/>
    <row r="200" ht="18" customHeight="1" x14ac:dyDescent="0.2"/>
    <row r="201" ht="18" customHeight="1" x14ac:dyDescent="0.2"/>
    <row r="202" ht="18" customHeight="1" x14ac:dyDescent="0.2"/>
    <row r="203" ht="18" customHeight="1" x14ac:dyDescent="0.2"/>
    <row r="204" ht="18" customHeight="1" x14ac:dyDescent="0.2"/>
    <row r="205" ht="18" customHeight="1" x14ac:dyDescent="0.2"/>
    <row r="206" ht="18" customHeight="1" x14ac:dyDescent="0.2"/>
    <row r="207" ht="18" customHeight="1" x14ac:dyDescent="0.2"/>
    <row r="208" ht="18" customHeight="1" x14ac:dyDescent="0.2"/>
    <row r="209" ht="18" customHeight="1" x14ac:dyDescent="0.2"/>
    <row r="210" ht="18" customHeight="1" x14ac:dyDescent="0.2"/>
    <row r="211" ht="18" customHeight="1" x14ac:dyDescent="0.2"/>
    <row r="212" ht="18" customHeight="1" x14ac:dyDescent="0.2"/>
    <row r="213" ht="18" customHeight="1" x14ac:dyDescent="0.2"/>
    <row r="214" ht="18" customHeight="1" x14ac:dyDescent="0.2"/>
    <row r="215" ht="18" customHeight="1" x14ac:dyDescent="0.2"/>
    <row r="216" ht="18" customHeight="1" x14ac:dyDescent="0.2"/>
    <row r="217" ht="18" customHeight="1" x14ac:dyDescent="0.2"/>
    <row r="218" ht="18" customHeight="1" x14ac:dyDescent="0.2"/>
    <row r="219" ht="18" customHeight="1" x14ac:dyDescent="0.2"/>
    <row r="220" ht="18" customHeight="1" x14ac:dyDescent="0.2"/>
    <row r="221" ht="18" customHeight="1" x14ac:dyDescent="0.2"/>
    <row r="222" ht="18" customHeight="1" x14ac:dyDescent="0.2"/>
    <row r="223" ht="18" customHeight="1" x14ac:dyDescent="0.2"/>
    <row r="224" ht="18" customHeight="1" x14ac:dyDescent="0.2"/>
    <row r="225" ht="18" customHeight="1" x14ac:dyDescent="0.2"/>
    <row r="226" ht="18" customHeight="1" x14ac:dyDescent="0.2"/>
    <row r="227" ht="18" customHeight="1" x14ac:dyDescent="0.2"/>
    <row r="228" ht="18" customHeight="1" x14ac:dyDescent="0.2"/>
    <row r="229" ht="18" customHeight="1" x14ac:dyDescent="0.2"/>
    <row r="230" ht="18" customHeight="1" x14ac:dyDescent="0.2"/>
    <row r="231" ht="18" customHeight="1" x14ac:dyDescent="0.2"/>
    <row r="232" ht="18" customHeight="1" x14ac:dyDescent="0.2"/>
    <row r="233" ht="18" customHeight="1" x14ac:dyDescent="0.2"/>
    <row r="234" ht="18" customHeight="1" x14ac:dyDescent="0.2"/>
  </sheetData>
  <mergeCells count="10">
    <mergeCell ref="M53:M56"/>
    <mergeCell ref="M59:M61"/>
    <mergeCell ref="N53:N56"/>
    <mergeCell ref="N59:N61"/>
    <mergeCell ref="C3:D3"/>
    <mergeCell ref="C5:D5"/>
    <mergeCell ref="F5:H5"/>
    <mergeCell ref="C6:D6"/>
    <mergeCell ref="F6:H6"/>
    <mergeCell ref="F7:H7"/>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2024記録会要項</vt:lpstr>
      <vt:lpstr>第１回記録会申込書</vt:lpstr>
      <vt:lpstr>第２回記録会申込書</vt:lpstr>
      <vt:lpstr>第３回記録会申込書</vt:lpstr>
      <vt:lpstr>第4回記録会申込書</vt:lpstr>
      <vt:lpstr>'2024記録会要項'!Print_Area</vt:lpstr>
    </vt:vector>
  </TitlesOfParts>
  <Company>京都府アーチェリー連盟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京都府アーチェリー連盟</dc:creator>
  <cp:lastModifiedBy>佳会子 小笹</cp:lastModifiedBy>
  <cp:lastPrinted>2024-04-11T07:01:05Z</cp:lastPrinted>
  <dcterms:created xsi:type="dcterms:W3CDTF">2001-02-12T10:52:54Z</dcterms:created>
  <dcterms:modified xsi:type="dcterms:W3CDTF">2024-04-11T07:02:49Z</dcterms:modified>
</cp:coreProperties>
</file>