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8385" tabRatio="689" activeTab="1"/>
  </bookViews>
  <sheets>
    <sheet name="開催要項" sheetId="2" r:id="rId1"/>
    <sheet name="申込書" sheetId="1" r:id="rId2"/>
  </sheets>
  <definedNames>
    <definedName name="_xlnm.Print_Area" localSheetId="0">開催要項!$A$1:$Q$146</definedName>
  </definedNames>
  <calcPr calcId="144525" iterate="1" iterateCount="1" iterateDelta="0"/>
</workbook>
</file>

<file path=xl/sharedStrings.xml><?xml version="1.0" encoding="utf-8"?>
<sst xmlns="http://schemas.openxmlformats.org/spreadsheetml/2006/main" count="265">
  <si>
    <t>特別国民体育大会アーチェリー競技会京都府選手選考会要項　</t>
  </si>
  <si>
    <t>京都府アーチェリー連盟</t>
  </si>
  <si>
    <t>会　　長　　神谷　育孝</t>
  </si>
  <si>
    <t>（公印省略）</t>
  </si>
  <si>
    <t>1．</t>
  </si>
  <si>
    <t>目　的</t>
  </si>
  <si>
    <t>特別国民体育大会並びに特別国民体育大会近畿ブロック大会の京都府代表選手選考の大会とする。</t>
  </si>
  <si>
    <t>2．</t>
  </si>
  <si>
    <t>主　催</t>
  </si>
  <si>
    <t>公益財団法人京都府スポーツ協会　京都府教育委員会　京都府アーチェリー連盟</t>
  </si>
  <si>
    <t>3．</t>
  </si>
  <si>
    <t>期　間</t>
  </si>
  <si>
    <t>2023年5月28日～7月2日</t>
  </si>
  <si>
    <t>第１回選考会</t>
  </si>
  <si>
    <t>第２回選考会</t>
  </si>
  <si>
    <t>最終選考会</t>
  </si>
  <si>
    <t>4．</t>
  </si>
  <si>
    <t>会　場</t>
  </si>
  <si>
    <t>南丹市日吉総合運動広場 運動場</t>
  </si>
  <si>
    <t>〒629-0311　南丹市日吉町胡麻向大戸4番地3外</t>
  </si>
  <si>
    <t>※京都方面からは　　ＪＲ山陰本線 「鍼灸大学前駅」、約1.6㎞　徒歩約20分</t>
  </si>
  <si>
    <t>※福知山方面からは　ＪＲ山陰本線 「胡麻駅」、約1.8㎞　徒歩約20分</t>
  </si>
  <si>
    <t>5．</t>
  </si>
  <si>
    <t>受付等</t>
  </si>
  <si>
    <t>第１回、第２回は２部制で行い最終選考会は1部制で行います。</t>
  </si>
  <si>
    <t>　受付時間等（時間は予定です、状況により変化します）</t>
  </si>
  <si>
    <t>注意：各回とも用具検査時に全ア連会員証とスターバッジを確認致します、必ず携帯しておいてください。</t>
  </si>
  <si>
    <t>１部　成年/少年女子　受付</t>
  </si>
  <si>
    <t>8:15～9:00</t>
  </si>
  <si>
    <t>会場準備</t>
  </si>
  <si>
    <t xml:space="preserve">       ～9:20</t>
  </si>
  <si>
    <t>開会式</t>
  </si>
  <si>
    <t>9:20～9:30</t>
  </si>
  <si>
    <t>用具検査</t>
  </si>
  <si>
    <t>9:30～9:55</t>
  </si>
  <si>
    <t>競技開始</t>
  </si>
  <si>
    <t>２部　成年/少年男子　受付</t>
  </si>
  <si>
    <t>11:30～12:15</t>
  </si>
  <si>
    <t>12:15～12:25</t>
  </si>
  <si>
    <t>12:25～12:50</t>
  </si>
  <si>
    <t>注意：同日開催の公認記録会参加者を含め全員が36的で収まる場合は1部制で行います。</t>
  </si>
  <si>
    <t>　受付時間の変更を行う場合は事前に申込団体に連絡します。</t>
  </si>
  <si>
    <t>・受付時間に到着していない選手は参加をお断りする場合があります。</t>
  </si>
  <si>
    <t>最終選考会　全種別</t>
  </si>
  <si>
    <t>受付</t>
  </si>
  <si>
    <t>開始</t>
  </si>
  <si>
    <t>6．</t>
  </si>
  <si>
    <t>参加資格</t>
  </si>
  <si>
    <t>特別国民体育大会実施要項総則及び同競技別実施要項参照</t>
  </si>
  <si>
    <t>所属</t>
  </si>
  <si>
    <t>所属都道府県は次のいずれかが属する都道府県から選択する。　　</t>
  </si>
  <si>
    <t>＊「少年種別」ー(ｱ)居住地を示す現住所　(ｲ)学校教育法に規定する学校の所在地　(ｳ)勤務地</t>
  </si>
  <si>
    <t>＊「成年種別」ー(ｱ)居住地を示す現住所　(ｲ)勤務地　(ｳ)ふるさと　　</t>
  </si>
  <si>
    <t>（居住地とは）　当該大会開催年4月30日以前から大会終了時までの総日数の半数を超えて住民票等</t>
  </si>
  <si>
    <t>　　　　　記載の住所を有し、且つ日常生活している場所</t>
  </si>
  <si>
    <t>（ふるさととは）　卒業中学校又は卒業高等学校のいずれかの所在地が属する都道府県</t>
  </si>
  <si>
    <r>
      <rPr>
        <sz val="11"/>
        <rFont val="游ゴシック"/>
        <charset val="128"/>
      </rPr>
      <t>　　</t>
    </r>
    <r>
      <rPr>
        <u/>
        <sz val="11"/>
        <rFont val="游ゴシック"/>
        <charset val="128"/>
      </rPr>
      <t>※ふるさと選手制度を利用する者は必ず事前に事務局に連絡して所定の手続きをすること。</t>
    </r>
  </si>
  <si>
    <t>　　一度登録したふるさとは変更できない。</t>
  </si>
  <si>
    <t>初年度はふるさと登録届、次年度からはふるさと選手制度使用届けを毎回提出しなければならない。</t>
  </si>
  <si>
    <t>ふるさと選手制度の活用は原則として1回につき2年以上連続とし、利用できる回数は2回までとする。</t>
  </si>
  <si>
    <t>提出期日は選考会申込み期日と同じ</t>
  </si>
  <si>
    <t>7．</t>
  </si>
  <si>
    <t>年齢基準</t>
  </si>
  <si>
    <t xml:space="preserve">成年種別（成年男子・成年女子）      </t>
  </si>
  <si>
    <t>2005年4月1日以前に生まれた者</t>
  </si>
  <si>
    <t xml:space="preserve">少年種別（少年男子・少年女子）   </t>
  </si>
  <si>
    <t>2005年4月2日～2009年4月1日までに生まれた者（中学3年生含む）</t>
  </si>
  <si>
    <t>8．</t>
  </si>
  <si>
    <t>出場資格</t>
  </si>
  <si>
    <t>全日本アーチェリー連盟に2023度競技者登録を行っている者。</t>
  </si>
  <si>
    <t>ターゲットスターバッジ(グリーン以上）を所有していること。</t>
  </si>
  <si>
    <t>　申請中の場合、「申請中」と記載し、番号欄に申請した年月日（例：2023/4/10)を記入する</t>
  </si>
  <si>
    <t>【問合せ先】　京都府アーチェリー連盟</t>
  </si>
  <si>
    <t>住所　〒606-0831　京都市左京区下鴨北園町３３　小笹方</t>
  </si>
  <si>
    <t>　</t>
  </si>
  <si>
    <t>Tel/Fax 075-712-3642</t>
  </si>
  <si>
    <t>担当者氏名　　事務局　小笹佳会子</t>
  </si>
  <si>
    <t>メールアドレス：jimukyoku@kyoto-archery.com</t>
  </si>
  <si>
    <t xml:space="preserve">                        問合せはなるべくメールでお願いします。</t>
  </si>
  <si>
    <t>◎不明な点は必ず問い合わせること。</t>
  </si>
  <si>
    <t>9．</t>
  </si>
  <si>
    <t>申込方法</t>
  </si>
  <si>
    <t>参加費を指定の口座へ送金し、申込書に必要事項を入力の上、各クラブ・学校単位でメールでお送りください。</t>
  </si>
  <si>
    <t>申込書の「記入上の注意点」を良く読んで間違えのないように申し込んで下さい。</t>
  </si>
  <si>
    <t>所定の申込書以外での受付けはできませんので注意してください 。</t>
  </si>
  <si>
    <t>FAX又は郵便では受け付けません。申込書および入金の確認をして受付完了とします。</t>
  </si>
  <si>
    <t>参加費</t>
  </si>
  <si>
    <t>一般・・・・・・・・・・・</t>
  </si>
  <si>
    <t>大学・・・・・・・・・・・</t>
  </si>
  <si>
    <t>高校・・・・・・・・・・・</t>
  </si>
  <si>
    <t>中学3年生・・・・・・</t>
  </si>
  <si>
    <t>申込締切</t>
  </si>
  <si>
    <t>(送付先）</t>
  </si>
  <si>
    <t>京都府アーチェリー連盟　事務局</t>
  </si>
  <si>
    <t>電話　０７５－７１２－３６４２（小笹）</t>
  </si>
  <si>
    <t>（送金先）</t>
  </si>
  <si>
    <t>郵便振替　「京都府アーチェリー連盟競技部」　　2019年度～変更</t>
  </si>
  <si>
    <t>口座番号　００９６０－５－２８３１０８</t>
  </si>
  <si>
    <t>　　必ず「通信欄」にクラブ名・競技会名及び参加者数を明記して下さい</t>
  </si>
  <si>
    <t>　　振込人名には必ずクラブ名も記入のこと</t>
  </si>
  <si>
    <t>他の金融機関から振込を行う場合</t>
  </si>
  <si>
    <t>　　ゆうちょ銀行　〇九九（ゼロキュウキュウ）店</t>
  </si>
  <si>
    <t>　　　　　　　　　　　当座　０２８３１０８</t>
  </si>
  <si>
    <t>　　カナ氏名（受取人名）：キヨウトフアーチエリーレンメイキヨウキ゛フ゛</t>
  </si>
  <si>
    <t>通信欄の利用が出来ませんので、必ず、クラブ名で振込むこと</t>
  </si>
  <si>
    <t>10．</t>
  </si>
  <si>
    <t>競技方法</t>
  </si>
  <si>
    <t>　全日本アーチェリー連盟競技規則 2022～2023年（2023年3月2日 改正施行）版による。</t>
  </si>
  <si>
    <t>　・各選考会は「全日本競技規則70ｍラウンドを公認競技会」として実施する。</t>
  </si>
  <si>
    <t>　・各選考会は１的３(2)名、１立ち行射で行う。</t>
  </si>
  <si>
    <t>11．</t>
  </si>
  <si>
    <t>決定方法</t>
  </si>
  <si>
    <t>成年男子　　　３名　</t>
  </si>
  <si>
    <t>成年女子　　　３名　</t>
  </si>
  <si>
    <r>
      <rPr>
        <sz val="11"/>
        <rFont val="游ゴシック"/>
        <charset val="128"/>
      </rPr>
      <t>１回目・２回目選考会の各</t>
    </r>
    <r>
      <rPr>
        <u/>
        <sz val="11"/>
        <rFont val="游ゴシック"/>
        <charset val="128"/>
      </rPr>
      <t>８位までの選手で最終選考会を行う。</t>
    </r>
  </si>
  <si>
    <r>
      <rPr>
        <u/>
        <sz val="11"/>
        <rFont val="游ゴシック"/>
        <charset val="128"/>
      </rPr>
      <t>１回目もしくは２回目の高い方の得点＋最終選考会の得点の合計点の上位者</t>
    </r>
    <r>
      <rPr>
        <sz val="11"/>
        <rFont val="游ゴシック"/>
        <charset val="128"/>
      </rPr>
      <t>を京都府の</t>
    </r>
  </si>
  <si>
    <t>国体近畿地区大会出場選手として理事会に推薦の上決定する。</t>
  </si>
  <si>
    <t xml:space="preserve"> </t>
  </si>
  <si>
    <t>少年男子　　　３名　</t>
  </si>
  <si>
    <t>少年女子　　　３名　</t>
  </si>
  <si>
    <r>
      <rPr>
        <sz val="11"/>
        <rFont val="游ゴシック"/>
        <charset val="128"/>
      </rPr>
      <t>３回の選考会の得点のうち</t>
    </r>
    <r>
      <rPr>
        <u/>
        <sz val="11"/>
        <rFont val="游ゴシック"/>
        <charset val="128"/>
      </rPr>
      <t>高得点の２回の合計点</t>
    </r>
    <r>
      <rPr>
        <sz val="11"/>
        <rFont val="游ゴシック"/>
        <charset val="128"/>
      </rPr>
      <t>で選考し、上位者を京都府の</t>
    </r>
  </si>
  <si>
    <t>※但し、国体参加規定により予選会出場を免除できる選手については、予選会を免除し、</t>
  </si>
  <si>
    <t>　　国体近畿ブロック大会出場選手として理事会に推薦の上、決定する。</t>
  </si>
  <si>
    <t xml:space="preserve">　 （「トップアスリートの国民体育大会参加資格の特例措置」は4月末頃に概要提示予定）      </t>
  </si>
  <si>
    <t>新型コロナウイルス感染拡大の状況や荒天により、競技方法の変更または中止をする場合があります。</t>
  </si>
  <si>
    <t>選考会が中止になった場合の選手選考方法は別途定めた通りで行います。</t>
  </si>
  <si>
    <t>中止した場合の選考資料として、2021年～2023年6月までの公認記録の高得点2大会分を</t>
  </si>
  <si>
    <t>申込書に記載してください。（参加申込時点から6月までの間に申請点より高得点があった場合は</t>
  </si>
  <si>
    <t>追加で申請可。</t>
  </si>
  <si>
    <t>公認記録に関して、当連盟以外の記録の場合は記録を確認できるものを添付してください。</t>
  </si>
  <si>
    <t>確認出来ない場合は無効とする場合があります。</t>
  </si>
  <si>
    <t>12．</t>
  </si>
  <si>
    <t>その他　</t>
  </si>
  <si>
    <t>近畿地区大会で本大会出場枠を取得した場合、理事会に諮り本大会出場選手を決定します。</t>
  </si>
  <si>
    <t>なお、地区大会および本大会出場資格は選考会に１回以上出場していることが条件です。</t>
  </si>
  <si>
    <t>13．</t>
  </si>
  <si>
    <t>特　記　</t>
  </si>
  <si>
    <t>新型コロナウイルス感染拡大防止について</t>
  </si>
  <si>
    <t xml:space="preserve"> ⅰ 全ての参加者（選手、引率者、競技役員など来場者）において、体調がよくない場合</t>
  </si>
  <si>
    <t>　（例：発熱・咳・咽頭痛などの症状がある場合）は参加を見合わせてください。</t>
  </si>
  <si>
    <t xml:space="preserve"> ⅱ マスクを持参して、相手との距離（おおむね２ｍ）が保てない場合は着用にご協力ください。</t>
  </si>
  <si>
    <t xml:space="preserve"> ⅲ こまめな手洗い、アルコール等による手指消毒など基本的な感染対策にご協力ください。</t>
  </si>
  <si>
    <t>14．</t>
  </si>
  <si>
    <t>【個人情報の取り扱いについて】</t>
  </si>
  <si>
    <t xml:space="preserve">    使用目的は次のとおりとする</t>
  </si>
  <si>
    <t>①参加申込団体へのエントリー確定通知</t>
  </si>
  <si>
    <t>②大会プログラム作成（大会関係者以外に一般およびマスメディアに公開する）</t>
  </si>
  <si>
    <t>③大会運営に必要な場内アナウンス、掲示板等への掲示</t>
  </si>
  <si>
    <t>④加盟団体およびマスメディア、会場内での参加選手や観客への成績表の配布</t>
  </si>
  <si>
    <t>　　並びに送付（ホームページ掲載を含む）</t>
  </si>
  <si>
    <t>⑤本連盟のホームページまたはSNS等への画像・映像の掲示</t>
  </si>
  <si>
    <t>　なお、掲載されたくない場合は、その旨を事前に本連盟に連絡すること</t>
  </si>
  <si>
    <t>　　上記以外に利用する場合は、本人に通知し承諾を得る</t>
  </si>
  <si>
    <t>以上</t>
  </si>
  <si>
    <t>特別国民体育大会アーチェリー競技会京都府選手選考会申込書</t>
  </si>
  <si>
    <t>申込年月日</t>
  </si>
  <si>
    <t>クラブ（学校）名</t>
  </si>
  <si>
    <t>メールアドレス</t>
  </si>
  <si>
    <t>記載責任者名</t>
  </si>
  <si>
    <t>連絡先TEL</t>
  </si>
  <si>
    <t>送付まとめ</t>
  </si>
  <si>
    <t>種別</t>
  </si>
  <si>
    <t>区分</t>
  </si>
  <si>
    <t>人　数</t>
  </si>
  <si>
    <t>単価</t>
  </si>
  <si>
    <t>計</t>
  </si>
  <si>
    <t>成年男子(一般）</t>
  </si>
  <si>
    <t>成年女子(一般)</t>
  </si>
  <si>
    <t>成年男子(大学)</t>
  </si>
  <si>
    <t>成年女子(大学)</t>
  </si>
  <si>
    <t>少年男子(高校)</t>
  </si>
  <si>
    <t>少年女子(高校)</t>
  </si>
  <si>
    <t>少年男子(中学)</t>
  </si>
  <si>
    <t>少年女子(中学)</t>
  </si>
  <si>
    <t>総数</t>
  </si>
  <si>
    <t>送金日</t>
  </si>
  <si>
    <t>※記入上の注意点</t>
  </si>
  <si>
    <t>1.</t>
  </si>
  <si>
    <t>氏名は苗字と名前の間にスペースを入力してください。</t>
  </si>
  <si>
    <r>
      <rPr>
        <b/>
        <sz val="11"/>
        <rFont val="游ゴシック"/>
        <charset val="128"/>
        <scheme val="minor"/>
      </rPr>
      <t>氏名を漢字で入力するとフリガナが自動で表示されます。</t>
    </r>
    <r>
      <rPr>
        <b/>
        <sz val="11"/>
        <color rgb="FFFF0000"/>
        <rFont val="游ゴシック"/>
        <charset val="128"/>
        <scheme val="minor"/>
      </rPr>
      <t>特殊な場合</t>
    </r>
    <r>
      <rPr>
        <b/>
        <sz val="11"/>
        <rFont val="游ゴシック"/>
        <charset val="128"/>
        <scheme val="minor"/>
      </rPr>
      <t>、</t>
    </r>
    <r>
      <rPr>
        <b/>
        <sz val="11"/>
        <color rgb="FFFF0000"/>
        <rFont val="游ゴシック"/>
        <charset val="128"/>
        <scheme val="minor"/>
      </rPr>
      <t>正しく表示</t>
    </r>
    <r>
      <rPr>
        <b/>
        <sz val="11"/>
        <rFont val="游ゴシック"/>
        <charset val="128"/>
        <scheme val="minor"/>
      </rPr>
      <t>されない場合は</t>
    </r>
    <r>
      <rPr>
        <b/>
        <sz val="11"/>
        <color rgb="FFFF0000"/>
        <rFont val="游ゴシック"/>
        <charset val="128"/>
        <scheme val="minor"/>
      </rPr>
      <t>手入力</t>
    </r>
    <r>
      <rPr>
        <b/>
        <sz val="11"/>
        <rFont val="游ゴシック"/>
        <charset val="128"/>
        <scheme val="minor"/>
      </rPr>
      <t>で修正してください</t>
    </r>
  </si>
  <si>
    <t>2.</t>
  </si>
  <si>
    <t>種別は成年男子＝1、成年女子＝2、少年男子＝3、少年女子＝4　と入力してください。</t>
  </si>
  <si>
    <t>3.</t>
  </si>
  <si>
    <t>生年月日は西暦表記、半角で入力してください。</t>
  </si>
  <si>
    <t>4.</t>
  </si>
  <si>
    <t>競技者登録番号（８桁の指定番号）を記載すること。</t>
  </si>
  <si>
    <t>スターバッチを申請中でNoが不明の場合は、申請した年月日を入力してください。</t>
  </si>
  <si>
    <t>5.</t>
  </si>
  <si>
    <t>所属都道府県は次のいずれかが属する都道府県から選択する。　　ふるさと制度を利用する者は必ず事前に事務局に連絡して所定の手続きをすること。</t>
  </si>
  <si>
    <t>＊「少年種別」－(ｱ)居住地を示す現住所　(ｲ)学校教育法に規定する学校の所在地　(ｳ)勤務地</t>
  </si>
  <si>
    <t>＊「成年種別」－(ｱ)居住地を示す現住所　(ｲ)勤務地　(ｳ)ふるさと　　</t>
  </si>
  <si>
    <t>6.</t>
  </si>
  <si>
    <r>
      <rPr>
        <sz val="11"/>
        <rFont val="游ゴシック"/>
        <charset val="128"/>
        <scheme val="minor"/>
      </rPr>
      <t>2022年、2021年の国体予選会に出場しなかった場合は「―」を入力してください。</t>
    </r>
    <r>
      <rPr>
        <b/>
        <sz val="11"/>
        <rFont val="游ゴシック"/>
        <charset val="128"/>
        <scheme val="minor"/>
      </rPr>
      <t>申込をした時点で参加とみなします。</t>
    </r>
  </si>
  <si>
    <t>　2021年に関しては、本大会が中止となったため、参加資格上は全員「不参加」として取り扱います。</t>
  </si>
  <si>
    <t>※</t>
  </si>
  <si>
    <t>登録番号・ターゲットスターバッチの種類およびスターバッジの番号を忘れずに記入してください。</t>
  </si>
  <si>
    <t>登録番号・ターゲットスターバッチの種類およびスターバッジの番号がない場合は、出場資格がありませんのでご注意ください。</t>
  </si>
  <si>
    <t>参加＝</t>
  </si>
  <si>
    <t>〇</t>
  </si>
  <si>
    <t>①一番良い成績</t>
  </si>
  <si>
    <t>②二番目に良い成績</t>
  </si>
  <si>
    <t>不参加＝</t>
  </si>
  <si>
    <t>×</t>
  </si>
  <si>
    <t>どちらか✔</t>
  </si>
  <si>
    <t>氏 　　 名</t>
  </si>
  <si>
    <t>フ　リ　ガ　ナ</t>
  </si>
  <si>
    <t>生年月日　　(西暦)</t>
  </si>
  <si>
    <t>※４　　　　　　　　　　　　競技者登録番号</t>
  </si>
  <si>
    <t>※４　　　　　　　　　　スターバッジの　　種類</t>
  </si>
  <si>
    <t>バッジ番号</t>
  </si>
  <si>
    <t>※５　　　　　　所属都道府県の選択　　　　　　ア・イ・ウ　　</t>
  </si>
  <si>
    <t>※６　　　　　　202２年　　国体予選会　　出場県名</t>
  </si>
  <si>
    <t>※６　　　　　　2021年　　国体予選会　出場県名</t>
  </si>
  <si>
    <t>5月28日　参加</t>
  </si>
  <si>
    <t>６月11日　　参加</t>
  </si>
  <si>
    <r>
      <rPr>
        <b/>
        <sz val="11"/>
        <rFont val="游ゴシック"/>
        <charset val="128"/>
        <scheme val="minor"/>
      </rPr>
      <t>７月2日　  参加　　　少年種別のみ記載</t>
    </r>
    <r>
      <rPr>
        <b/>
        <sz val="8"/>
        <rFont val="游ゴシック"/>
        <charset val="128"/>
        <scheme val="minor"/>
      </rPr>
      <t>　　</t>
    </r>
  </si>
  <si>
    <t>右打ち</t>
  </si>
  <si>
    <t>左打ち</t>
  </si>
  <si>
    <t>70mR    公認72射記録</t>
  </si>
  <si>
    <t>大会名称簡単に</t>
  </si>
  <si>
    <t>日付</t>
  </si>
  <si>
    <t>勤務先又は学校名</t>
  </si>
  <si>
    <r>
      <rPr>
        <sz val="11"/>
        <rFont val="游ゴシック"/>
        <charset val="128"/>
        <scheme val="minor"/>
      </rPr>
      <t>学校名　　　　　　　　　　所属クラブ名は　　　　　　　　　　</t>
    </r>
    <r>
      <rPr>
        <sz val="11"/>
        <color rgb="FFFF0000"/>
        <rFont val="游ゴシック"/>
        <charset val="128"/>
        <scheme val="minor"/>
      </rPr>
      <t>６文字程度</t>
    </r>
    <r>
      <rPr>
        <sz val="11"/>
        <rFont val="游ゴシック"/>
        <charset val="128"/>
        <scheme val="minor"/>
      </rPr>
      <t>　　　　　　　　</t>
    </r>
    <r>
      <rPr>
        <sz val="11"/>
        <color rgb="FFFF0000"/>
        <rFont val="游ゴシック"/>
        <charset val="128"/>
        <scheme val="minor"/>
      </rPr>
      <t>簡潔にしてください</t>
    </r>
  </si>
  <si>
    <t>日ノ本　太一郎</t>
  </si>
  <si>
    <t>00012345</t>
  </si>
  <si>
    <t>グリーン</t>
  </si>
  <si>
    <t>A30000</t>
  </si>
  <si>
    <t>ア</t>
  </si>
  <si>
    <t>京都府</t>
  </si>
  <si>
    <t>ー</t>
  </si>
  <si>
    <t>✔</t>
  </si>
  <si>
    <t>2020〇〇大会</t>
  </si>
  <si>
    <t>2020〇〇杯</t>
  </si>
  <si>
    <t>京都府立＊＊高等学校</t>
  </si>
  <si>
    <t>中堂寺　菜々美</t>
  </si>
  <si>
    <t>00012346</t>
  </si>
  <si>
    <t>レッド</t>
  </si>
  <si>
    <t>R000１</t>
  </si>
  <si>
    <t>イ</t>
  </si>
  <si>
    <t>－</t>
  </si>
  <si>
    <t>2021△△記録会</t>
  </si>
  <si>
    <t>202１△△春季大会</t>
  </si>
  <si>
    <t>〇〇高等学校</t>
  </si>
  <si>
    <t>吉祥院　和香子</t>
  </si>
  <si>
    <t>00012347</t>
  </si>
  <si>
    <t>ゴールド</t>
  </si>
  <si>
    <t>A1000</t>
  </si>
  <si>
    <t>ウ</t>
  </si>
  <si>
    <t>〇△ターゲット</t>
  </si>
  <si>
    <t>△〇ターゲット</t>
  </si>
  <si>
    <t>＊＊株式会社</t>
  </si>
  <si>
    <r>
      <rPr>
        <sz val="18"/>
        <color rgb="FFFF0000"/>
        <rFont val="游ゴシック"/>
        <charset val="128"/>
        <scheme val="minor"/>
      </rPr>
      <t>★下表</t>
    </r>
    <r>
      <rPr>
        <sz val="18"/>
        <rFont val="游ゴシック"/>
        <charset val="128"/>
        <scheme val="minor"/>
      </rPr>
      <t>（フリガナ除く）</t>
    </r>
    <r>
      <rPr>
        <sz val="18"/>
        <color rgb="FFFF0000"/>
        <rFont val="游ゴシック"/>
        <charset val="128"/>
        <scheme val="minor"/>
      </rPr>
      <t>は全て入力でお願いします、他データの貼り付けはしないでください。</t>
    </r>
  </si>
  <si>
    <t>　又、書式や数式の変更も行わないでください。</t>
  </si>
  <si>
    <r>
      <rPr>
        <b/>
        <sz val="20"/>
        <color rgb="FFFF0000"/>
        <rFont val="游ゴシック"/>
        <charset val="128"/>
        <scheme val="minor"/>
      </rPr>
      <t>一番良い成績</t>
    </r>
    <r>
      <rPr>
        <b/>
        <sz val="10"/>
        <color rgb="FFFF0000"/>
        <rFont val="游ゴシック"/>
        <charset val="128"/>
        <scheme val="minor"/>
      </rPr>
      <t>　　　　　　　　　　　　　　　　　　対象期間2021年～2023年6月</t>
    </r>
  </si>
  <si>
    <r>
      <rPr>
        <b/>
        <sz val="20"/>
        <color rgb="FFFF0000"/>
        <rFont val="游ゴシック"/>
        <charset val="128"/>
        <scheme val="minor"/>
      </rPr>
      <t>二番目に良い成績　　　　　　　</t>
    </r>
    <r>
      <rPr>
        <b/>
        <sz val="10"/>
        <color rgb="FFFF0000"/>
        <rFont val="游ゴシック"/>
        <charset val="128"/>
        <scheme val="minor"/>
      </rPr>
      <t>対象期間2021年～2023年6月</t>
    </r>
  </si>
  <si>
    <r>
      <rPr>
        <b/>
        <sz val="14"/>
        <color rgb="FFFF0000"/>
        <rFont val="游ゴシック"/>
        <charset val="128"/>
        <scheme val="minor"/>
      </rPr>
      <t>※</t>
    </r>
    <r>
      <rPr>
        <b/>
        <sz val="11"/>
        <rFont val="游ゴシック"/>
        <charset val="128"/>
        <scheme val="minor"/>
      </rPr>
      <t>姓、名の間に</t>
    </r>
    <r>
      <rPr>
        <b/>
        <sz val="11"/>
        <color rgb="FFFF0000"/>
        <rFont val="游ゴシック"/>
        <charset val="128"/>
        <scheme val="minor"/>
      </rPr>
      <t>全角</t>
    </r>
    <r>
      <rPr>
        <b/>
        <sz val="11"/>
        <rFont val="游ゴシック"/>
        <charset val="128"/>
        <scheme val="minor"/>
      </rPr>
      <t>スペースを入れてください。</t>
    </r>
  </si>
  <si>
    <t>000から始まる8桁表示形式文字列</t>
  </si>
  <si>
    <t>フリガナ</t>
  </si>
  <si>
    <t>競技者登録番号</t>
  </si>
  <si>
    <t>バッジの種類</t>
  </si>
  <si>
    <t>所属都道府県の選択　　　　　　ア・イ・ウ　　</t>
  </si>
  <si>
    <t>2022年　　国体予選会　　出場県名</t>
  </si>
  <si>
    <t>2021年　　　国体予選会出場県名</t>
  </si>
  <si>
    <r>
      <rPr>
        <b/>
        <sz val="11"/>
        <rFont val="游ゴシック"/>
        <charset val="128"/>
        <scheme val="minor"/>
      </rPr>
      <t>7月2日　  参加　　　少年種別のみ記載</t>
    </r>
    <r>
      <rPr>
        <b/>
        <sz val="8"/>
        <rFont val="游ゴシック"/>
        <charset val="128"/>
        <scheme val="minor"/>
      </rPr>
      <t>　　</t>
    </r>
  </si>
  <si>
    <r>
      <rPr>
        <sz val="11"/>
        <rFont val="游ゴシック"/>
        <charset val="128"/>
        <scheme val="minor"/>
      </rPr>
      <t>不足する場合は</t>
    </r>
    <r>
      <rPr>
        <b/>
        <sz val="11"/>
        <color rgb="FFFF0000"/>
        <rFont val="游ゴシック"/>
        <charset val="128"/>
        <scheme val="minor"/>
      </rPr>
      <t>列をコピーして</t>
    </r>
    <r>
      <rPr>
        <sz val="11"/>
        <rFont val="游ゴシック"/>
        <charset val="128"/>
        <scheme val="minor"/>
      </rPr>
      <t>行数を増やしてください</t>
    </r>
  </si>
</sst>
</file>

<file path=xl/styles.xml><?xml version="1.0" encoding="utf-8"?>
<styleSheet xmlns="http://schemas.openxmlformats.org/spreadsheetml/2006/main">
  <numFmts count="8">
    <numFmt numFmtId="176" formatCode="_-&quot;\&quot;* #,##0_-\ ;\-&quot;\&quot;* #,##0_-\ ;_-&quot;\&quot;* &quot;-&quot;??_-\ ;_-@_-"/>
    <numFmt numFmtId="177" formatCode="yyyy&quot;年&quot;m&quot;月&quot;d&quot;日&quot;;@"/>
    <numFmt numFmtId="178" formatCode="yyyy/m/d;@"/>
    <numFmt numFmtId="179" formatCode="0_);[Red]\(0\)"/>
    <numFmt numFmtId="180" formatCode="_ * #,##0_ ;_ * \-#,##0_ ;_ * &quot;-&quot;??_ ;_ @_ "/>
    <numFmt numFmtId="6" formatCode="&quot;\&quot;#,##0;[Red]&quot;\&quot;\-#,##0"/>
    <numFmt numFmtId="181" formatCode="&quot;\&quot;#,##0_);[Red]\(&quot;\&quot;#,##0\)"/>
    <numFmt numFmtId="182" formatCode="m&quot;月&quot;d&quot;日&quot;;@"/>
  </numFmts>
  <fonts count="47">
    <font>
      <sz val="11"/>
      <color theme="1"/>
      <name val="游ゴシック"/>
      <charset val="128"/>
      <scheme val="minor"/>
    </font>
    <font>
      <sz val="14"/>
      <name val="游ゴシック"/>
      <charset val="128"/>
      <scheme val="minor"/>
    </font>
    <font>
      <sz val="11"/>
      <name val="游ゴシック"/>
      <charset val="128"/>
      <scheme val="minor"/>
    </font>
    <font>
      <sz val="11"/>
      <color rgb="FFFF0000"/>
      <name val="游ゴシック"/>
      <charset val="128"/>
      <scheme val="minor"/>
    </font>
    <font>
      <b/>
      <sz val="14"/>
      <name val="游ゴシック"/>
      <charset val="128"/>
      <scheme val="minor"/>
    </font>
    <font>
      <sz val="14"/>
      <color rgb="FFFF0000"/>
      <name val="游ゴシック"/>
      <charset val="128"/>
      <scheme val="minor"/>
    </font>
    <font>
      <b/>
      <sz val="11"/>
      <name val="游ゴシック"/>
      <charset val="128"/>
      <scheme val="minor"/>
    </font>
    <font>
      <b/>
      <sz val="11"/>
      <color rgb="FFFF0000"/>
      <name val="游ゴシック"/>
      <charset val="128"/>
      <scheme val="minor"/>
    </font>
    <font>
      <sz val="18"/>
      <name val="游ゴシック"/>
      <charset val="128"/>
      <scheme val="minor"/>
    </font>
    <font>
      <b/>
      <sz val="18"/>
      <name val="游ゴシック"/>
      <charset val="128"/>
      <scheme val="minor"/>
    </font>
    <font>
      <b/>
      <u/>
      <sz val="11"/>
      <name val="游ゴシック"/>
      <charset val="128"/>
      <scheme val="minor"/>
    </font>
    <font>
      <sz val="28"/>
      <color theme="1"/>
      <name val="游ゴシック"/>
      <charset val="128"/>
      <scheme val="minor"/>
    </font>
    <font>
      <sz val="18"/>
      <color rgb="FFFF0000"/>
      <name val="游ゴシック"/>
      <charset val="128"/>
      <scheme val="minor"/>
    </font>
    <font>
      <b/>
      <sz val="12"/>
      <color rgb="FFFF0000"/>
      <name val="游ゴシック"/>
      <charset val="128"/>
      <scheme val="minor"/>
    </font>
    <font>
      <sz val="14"/>
      <color theme="1"/>
      <name val="游ゴシック"/>
      <charset val="128"/>
      <scheme val="minor"/>
    </font>
    <font>
      <sz val="10"/>
      <name val="游ゴシック"/>
      <charset val="128"/>
      <scheme val="minor"/>
    </font>
    <font>
      <b/>
      <sz val="20"/>
      <color rgb="FFFF0000"/>
      <name val="游ゴシック"/>
      <charset val="128"/>
      <scheme val="minor"/>
    </font>
    <font>
      <b/>
      <sz val="20"/>
      <color theme="1"/>
      <name val="游ゴシック"/>
      <charset val="128"/>
      <scheme val="minor"/>
    </font>
    <font>
      <sz val="11"/>
      <color theme="1"/>
      <name val="游ゴシック"/>
      <charset val="128"/>
      <scheme val="minor"/>
    </font>
    <font>
      <sz val="11"/>
      <name val="游ゴシック"/>
      <charset val="128"/>
    </font>
    <font>
      <sz val="11"/>
      <color theme="1"/>
      <name val="游ゴシック"/>
      <charset val="128"/>
    </font>
    <font>
      <sz val="11"/>
      <color rgb="FFFF0000"/>
      <name val="游ゴシック"/>
      <charset val="128"/>
    </font>
    <font>
      <b/>
      <sz val="11"/>
      <name val="游ゴシック"/>
      <charset val="128"/>
    </font>
    <font>
      <u/>
      <sz val="11"/>
      <name val="游ゴシック"/>
      <charset val="128"/>
    </font>
    <font>
      <i/>
      <sz val="11"/>
      <color rgb="FF7F7F7F"/>
      <name val="游ゴシック"/>
      <charset val="0"/>
      <scheme val="minor"/>
    </font>
    <font>
      <sz val="11"/>
      <color theme="1"/>
      <name val="游ゴシック"/>
      <charset val="134"/>
      <scheme val="minor"/>
    </font>
    <font>
      <sz val="11"/>
      <color theme="1"/>
      <name val="游ゴシック"/>
      <charset val="0"/>
      <scheme val="minor"/>
    </font>
    <font>
      <b/>
      <sz val="11"/>
      <color theme="3"/>
      <name val="游ゴシック"/>
      <charset val="134"/>
      <scheme val="minor"/>
    </font>
    <font>
      <sz val="11"/>
      <color theme="0"/>
      <name val="游ゴシック"/>
      <charset val="0"/>
      <scheme val="minor"/>
    </font>
    <font>
      <sz val="11"/>
      <color rgb="FF9C0006"/>
      <name val="游ゴシック"/>
      <charset val="0"/>
      <scheme val="minor"/>
    </font>
    <font>
      <b/>
      <sz val="15"/>
      <color theme="3"/>
      <name val="游ゴシック"/>
      <charset val="134"/>
      <scheme val="minor"/>
    </font>
    <font>
      <b/>
      <sz val="11"/>
      <color rgb="FFFFFFFF"/>
      <name val="游ゴシック"/>
      <charset val="0"/>
      <scheme val="minor"/>
    </font>
    <font>
      <sz val="11"/>
      <color rgb="FF3F3F76"/>
      <name val="游ゴシック"/>
      <charset val="0"/>
      <scheme val="minor"/>
    </font>
    <font>
      <u/>
      <sz val="11"/>
      <color rgb="FF0000FF"/>
      <name val="游ゴシック"/>
      <charset val="0"/>
      <scheme val="minor"/>
    </font>
    <font>
      <sz val="11"/>
      <color rgb="FFFF0000"/>
      <name val="游ゴシック"/>
      <charset val="0"/>
      <scheme val="minor"/>
    </font>
    <font>
      <u/>
      <sz val="11"/>
      <color rgb="FF800080"/>
      <name val="游ゴシック"/>
      <charset val="0"/>
      <scheme val="minor"/>
    </font>
    <font>
      <sz val="11"/>
      <color rgb="FF006100"/>
      <name val="游ゴシック"/>
      <charset val="0"/>
      <scheme val="minor"/>
    </font>
    <font>
      <sz val="11"/>
      <color rgb="FF9C6500"/>
      <name val="游ゴシック"/>
      <charset val="0"/>
      <scheme val="minor"/>
    </font>
    <font>
      <b/>
      <sz val="13"/>
      <color theme="3"/>
      <name val="游ゴシック"/>
      <charset val="134"/>
      <scheme val="minor"/>
    </font>
    <font>
      <sz val="11"/>
      <color rgb="FFFA7D00"/>
      <name val="游ゴシック"/>
      <charset val="0"/>
      <scheme val="minor"/>
    </font>
    <font>
      <b/>
      <sz val="18"/>
      <color theme="3"/>
      <name val="游ゴシック"/>
      <charset val="134"/>
      <scheme val="minor"/>
    </font>
    <font>
      <b/>
      <sz val="11"/>
      <color theme="1"/>
      <name val="游ゴシック"/>
      <charset val="0"/>
      <scheme val="minor"/>
    </font>
    <font>
      <b/>
      <sz val="11"/>
      <color rgb="FF3F3F3F"/>
      <name val="游ゴシック"/>
      <charset val="0"/>
      <scheme val="minor"/>
    </font>
    <font>
      <b/>
      <sz val="11"/>
      <color rgb="FFFA7D00"/>
      <name val="游ゴシック"/>
      <charset val="0"/>
      <scheme val="minor"/>
    </font>
    <font>
      <b/>
      <sz val="8"/>
      <name val="游ゴシック"/>
      <charset val="128"/>
      <scheme val="minor"/>
    </font>
    <font>
      <b/>
      <sz val="10"/>
      <color rgb="FFFF0000"/>
      <name val="游ゴシック"/>
      <charset val="128"/>
      <scheme val="minor"/>
    </font>
    <font>
      <b/>
      <sz val="14"/>
      <color rgb="FFFF0000"/>
      <name val="游ゴシック"/>
      <charset val="128"/>
      <scheme val="minor"/>
    </font>
  </fonts>
  <fills count="37">
    <fill>
      <patternFill patternType="none"/>
    </fill>
    <fill>
      <patternFill patternType="gray125"/>
    </fill>
    <fill>
      <patternFill patternType="solid">
        <fgColor theme="4" tint="0.399975585192419"/>
        <bgColor indexed="64"/>
      </patternFill>
    </fill>
    <fill>
      <patternFill patternType="solid">
        <fgColor rgb="FFFFFF00"/>
        <bgColor indexed="64"/>
      </patternFill>
    </fill>
    <fill>
      <patternFill patternType="solid">
        <fgColor theme="4" tint="0.599993896298105"/>
        <bgColor indexed="64"/>
      </patternFill>
    </fill>
    <fill>
      <patternFill patternType="solid">
        <fgColor rgb="FF99FF33"/>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rgb="FFFFC7CE"/>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rgb="FFA5A5A5"/>
        <bgColor indexed="64"/>
      </patternFill>
    </fill>
    <fill>
      <patternFill patternType="solid">
        <fgColor theme="8"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7"/>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4" tint="0.599993896298105"/>
        <bgColor indexed="64"/>
      </patternFill>
    </fill>
  </fills>
  <borders count="4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right style="thin">
        <color auto="1"/>
      </right>
      <top style="thin">
        <color auto="1"/>
      </top>
      <bottom/>
      <diagonal/>
    </border>
    <border>
      <left/>
      <right style="thin">
        <color auto="1"/>
      </right>
      <top/>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thin">
        <color auto="1"/>
      </right>
      <top style="thin">
        <color auto="1"/>
      </top>
      <bottom style="double">
        <color auto="1"/>
      </bottom>
      <diagonal/>
    </border>
    <border>
      <left/>
      <right style="medium">
        <color auto="1"/>
      </right>
      <top style="thin">
        <color auto="1"/>
      </top>
      <bottom style="double">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thin">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38" fontId="0" fillId="0" borderId="0" applyFont="0" applyFill="0" applyBorder="0" applyAlignment="0" applyProtection="0">
      <alignment vertical="center"/>
    </xf>
    <xf numFmtId="0" fontId="32" fillId="19" borderId="41" applyNumberFormat="0" applyAlignment="0" applyProtection="0">
      <alignment vertical="center"/>
    </xf>
    <xf numFmtId="180" fontId="25" fillId="0" borderId="0" applyFont="0" applyFill="0" applyBorder="0" applyAlignment="0" applyProtection="0">
      <alignment vertical="center"/>
    </xf>
    <xf numFmtId="6" fontId="0" fillId="0" borderId="0" applyFont="0" applyFill="0" applyBorder="0" applyAlignment="0" applyProtection="0">
      <alignment vertical="center"/>
    </xf>
    <xf numFmtId="0" fontId="26" fillId="15" borderId="0" applyNumberFormat="0" applyBorder="0" applyAlignment="0" applyProtection="0">
      <alignment vertical="center"/>
    </xf>
    <xf numFmtId="176" fontId="25" fillId="0" borderId="0" applyFont="0" applyFill="0" applyBorder="0" applyAlignment="0" applyProtection="0">
      <alignment vertical="center"/>
    </xf>
    <xf numFmtId="0" fontId="26" fillId="10" borderId="0" applyNumberFormat="0" applyBorder="0" applyAlignment="0" applyProtection="0">
      <alignment vertical="center"/>
    </xf>
    <xf numFmtId="0" fontId="25" fillId="6" borderId="37" applyNumberFormat="0" applyFont="0" applyAlignment="0" applyProtection="0">
      <alignment vertical="center"/>
    </xf>
    <xf numFmtId="9" fontId="25" fillId="0" borderId="0" applyFont="0" applyFill="0" applyBorder="0" applyAlignment="0" applyProtection="0">
      <alignment vertical="center"/>
    </xf>
    <xf numFmtId="0" fontId="33" fillId="0" borderId="0" applyNumberFormat="0" applyFill="0" applyBorder="0" applyAlignment="0" applyProtection="0">
      <alignment vertical="center"/>
    </xf>
    <xf numFmtId="0" fontId="28" fillId="23" borderId="0" applyNumberFormat="0" applyBorder="0" applyAlignment="0" applyProtection="0">
      <alignment vertical="center"/>
    </xf>
    <xf numFmtId="0" fontId="35" fillId="0" borderId="0" applyNumberFormat="0" applyFill="0" applyBorder="0" applyAlignment="0" applyProtection="0">
      <alignment vertical="center"/>
    </xf>
    <xf numFmtId="0" fontId="36" fillId="28" borderId="0" applyNumberFormat="0" applyBorder="0" applyAlignment="0" applyProtection="0">
      <alignment vertical="center"/>
    </xf>
    <xf numFmtId="0" fontId="34" fillId="0" borderId="0" applyNumberFormat="0" applyFill="0" applyBorder="0" applyAlignment="0" applyProtection="0">
      <alignment vertical="center"/>
    </xf>
    <xf numFmtId="0" fontId="39" fillId="0" borderId="42" applyNumberFormat="0" applyFill="0" applyAlignment="0" applyProtection="0">
      <alignment vertical="center"/>
    </xf>
    <xf numFmtId="0" fontId="4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14" borderId="0" applyNumberFormat="0" applyBorder="0" applyAlignment="0" applyProtection="0">
      <alignment vertical="center"/>
    </xf>
    <xf numFmtId="0" fontId="42" fillId="32" borderId="44" applyNumberFormat="0" applyAlignment="0" applyProtection="0">
      <alignment vertical="center"/>
    </xf>
    <xf numFmtId="0" fontId="30" fillId="0" borderId="39" applyNumberFormat="0" applyFill="0" applyAlignment="0" applyProtection="0">
      <alignment vertical="center"/>
    </xf>
    <xf numFmtId="0" fontId="38" fillId="0" borderId="39" applyNumberFormat="0" applyFill="0" applyAlignment="0" applyProtection="0">
      <alignment vertical="center"/>
    </xf>
    <xf numFmtId="0" fontId="43" fillId="32" borderId="41" applyNumberFormat="0" applyAlignment="0" applyProtection="0">
      <alignment vertical="center"/>
    </xf>
    <xf numFmtId="0" fontId="27" fillId="0" borderId="38" applyNumberFormat="0" applyFill="0" applyAlignment="0" applyProtection="0">
      <alignment vertical="center"/>
    </xf>
    <xf numFmtId="0" fontId="27" fillId="0" borderId="0" applyNumberFormat="0" applyFill="0" applyBorder="0" applyAlignment="0" applyProtection="0">
      <alignment vertical="center"/>
    </xf>
    <xf numFmtId="0" fontId="28" fillId="18" borderId="0" applyNumberFormat="0" applyBorder="0" applyAlignment="0" applyProtection="0">
      <alignment vertical="center"/>
    </xf>
    <xf numFmtId="0" fontId="31" fillId="17" borderId="40" applyNumberFormat="0" applyAlignment="0" applyProtection="0">
      <alignment vertical="center"/>
    </xf>
    <xf numFmtId="0" fontId="26" fillId="36" borderId="0" applyNumberFormat="0" applyBorder="0" applyAlignment="0" applyProtection="0">
      <alignment vertical="center"/>
    </xf>
    <xf numFmtId="0" fontId="41" fillId="0" borderId="43" applyNumberFormat="0" applyFill="0" applyAlignment="0" applyProtection="0">
      <alignment vertical="center"/>
    </xf>
    <xf numFmtId="0" fontId="29" fillId="13" borderId="0" applyNumberFormat="0" applyBorder="0" applyAlignment="0" applyProtection="0">
      <alignment vertical="center"/>
    </xf>
    <xf numFmtId="0" fontId="37" fillId="29" borderId="0" applyNumberFormat="0" applyBorder="0" applyAlignment="0" applyProtection="0">
      <alignment vertical="center"/>
    </xf>
    <xf numFmtId="0" fontId="28" fillId="22" borderId="0" applyNumberFormat="0" applyBorder="0" applyAlignment="0" applyProtection="0">
      <alignment vertical="center"/>
    </xf>
    <xf numFmtId="0" fontId="26" fillId="27" borderId="0" applyNumberFormat="0" applyBorder="0" applyAlignment="0" applyProtection="0">
      <alignment vertical="center"/>
    </xf>
    <xf numFmtId="0" fontId="26" fillId="21" borderId="0" applyNumberFormat="0" applyBorder="0" applyAlignment="0" applyProtection="0">
      <alignment vertical="center"/>
    </xf>
    <xf numFmtId="0" fontId="28" fillId="31" borderId="0" applyNumberFormat="0" applyBorder="0" applyAlignment="0" applyProtection="0">
      <alignment vertical="center"/>
    </xf>
    <xf numFmtId="0" fontId="26" fillId="9" borderId="0" applyNumberFormat="0" applyBorder="0" applyAlignment="0" applyProtection="0">
      <alignment vertical="center"/>
    </xf>
    <xf numFmtId="0" fontId="26" fillId="26" borderId="0" applyNumberFormat="0" applyBorder="0" applyAlignment="0" applyProtection="0">
      <alignment vertical="center"/>
    </xf>
    <xf numFmtId="0" fontId="26" fillId="8" borderId="0" applyNumberFormat="0" applyBorder="0" applyAlignment="0" applyProtection="0">
      <alignment vertical="center"/>
    </xf>
    <xf numFmtId="0" fontId="28" fillId="12" borderId="0" applyNumberFormat="0" applyBorder="0" applyAlignment="0" applyProtection="0">
      <alignment vertical="center"/>
    </xf>
    <xf numFmtId="0" fontId="28" fillId="16" borderId="0" applyNumberFormat="0" applyBorder="0" applyAlignment="0" applyProtection="0">
      <alignment vertical="center"/>
    </xf>
    <xf numFmtId="0" fontId="26" fillId="7" borderId="0" applyNumberFormat="0" applyBorder="0" applyAlignment="0" applyProtection="0">
      <alignment vertical="center"/>
    </xf>
    <xf numFmtId="0" fontId="26" fillId="35" borderId="0" applyNumberFormat="0" applyBorder="0" applyAlignment="0" applyProtection="0">
      <alignment vertical="center"/>
    </xf>
    <xf numFmtId="0" fontId="28" fillId="20" borderId="0" applyNumberFormat="0" applyBorder="0" applyAlignment="0" applyProtection="0">
      <alignment vertical="center"/>
    </xf>
    <xf numFmtId="0" fontId="28" fillId="30" borderId="0" applyNumberFormat="0" applyBorder="0" applyAlignment="0" applyProtection="0">
      <alignment vertical="center"/>
    </xf>
    <xf numFmtId="0" fontId="26" fillId="25" borderId="0" applyNumberFormat="0" applyBorder="0" applyAlignment="0" applyProtection="0">
      <alignment vertical="center"/>
    </xf>
    <xf numFmtId="0" fontId="28" fillId="24" borderId="0" applyNumberFormat="0" applyBorder="0" applyAlignment="0" applyProtection="0">
      <alignment vertical="center"/>
    </xf>
    <xf numFmtId="0" fontId="28" fillId="11" borderId="0" applyNumberFormat="0" applyBorder="0" applyAlignment="0" applyProtection="0">
      <alignment vertical="center"/>
    </xf>
    <xf numFmtId="0" fontId="26" fillId="34" borderId="0" applyNumberFormat="0" applyBorder="0" applyAlignment="0" applyProtection="0">
      <alignment vertical="center"/>
    </xf>
    <xf numFmtId="0" fontId="28" fillId="33" borderId="0" applyNumberFormat="0" applyBorder="0" applyAlignment="0" applyProtection="0">
      <alignment vertical="center"/>
    </xf>
  </cellStyleXfs>
  <cellXfs count="151">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lignment vertical="center"/>
    </xf>
    <xf numFmtId="179" fontId="3" fillId="0" borderId="0" xfId="0" applyNumberFormat="1" applyFont="1">
      <alignment vertical="center"/>
    </xf>
    <xf numFmtId="178" fontId="3" fillId="0" borderId="0" xfId="0" applyNumberFormat="1" applyFont="1">
      <alignment vertical="center"/>
    </xf>
    <xf numFmtId="0" fontId="2" fillId="0" borderId="0" xfId="0" applyFont="1" applyAlignment="1">
      <alignment vertical="center" shrinkToFit="1"/>
    </xf>
    <xf numFmtId="0" fontId="4" fillId="0" borderId="0" xfId="0" applyFont="1">
      <alignment vertical="center"/>
    </xf>
    <xf numFmtId="0" fontId="2" fillId="0" borderId="0" xfId="0" applyFont="1" applyAlignment="1">
      <alignment horizontal="center"/>
    </xf>
    <xf numFmtId="177" fontId="5" fillId="0" borderId="0" xfId="0" applyNumberFormat="1" applyFont="1" applyAlignment="1">
      <alignment horizontal="center"/>
    </xf>
    <xf numFmtId="0" fontId="6" fillId="0" borderId="1" xfId="0" applyFont="1" applyBorder="1" applyAlignment="1">
      <alignment horizontal="right"/>
    </xf>
    <xf numFmtId="177" fontId="7" fillId="0" borderId="1" xfId="0" applyNumberFormat="1" applyFont="1" applyBorder="1" applyAlignment="1">
      <alignment horizontal="center"/>
    </xf>
    <xf numFmtId="177" fontId="2" fillId="0" borderId="0" xfId="0" applyNumberFormat="1" applyFont="1">
      <alignmen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10" xfId="0" applyFont="1" applyBorder="1" applyAlignment="1">
      <alignment horizontal="center" vertical="center"/>
    </xf>
    <xf numFmtId="0" fontId="2" fillId="0" borderId="11" xfId="0" applyFont="1" applyBorder="1">
      <alignment vertical="center"/>
    </xf>
    <xf numFmtId="179" fontId="4" fillId="0" borderId="12" xfId="0" applyNumberFormat="1" applyFont="1" applyBorder="1">
      <alignment vertical="center"/>
    </xf>
    <xf numFmtId="181" fontId="2" fillId="0" borderId="13" xfId="0" applyNumberFormat="1" applyFont="1" applyBorder="1" applyAlignment="1">
      <alignment horizontal="right" vertical="center"/>
    </xf>
    <xf numFmtId="181" fontId="1" fillId="0" borderId="14" xfId="4" applyNumberFormat="1" applyFont="1" applyBorder="1" applyAlignment="1">
      <alignment vertical="center"/>
    </xf>
    <xf numFmtId="38" fontId="2" fillId="0" borderId="0" xfId="1" applyFont="1" applyAlignment="1">
      <alignment vertical="center"/>
    </xf>
    <xf numFmtId="0" fontId="2" fillId="0" borderId="4" xfId="0" applyFont="1" applyBorder="1">
      <alignment vertical="center"/>
    </xf>
    <xf numFmtId="179" fontId="4" fillId="0" borderId="3" xfId="0" applyNumberFormat="1" applyFont="1" applyBorder="1">
      <alignment vertical="center"/>
    </xf>
    <xf numFmtId="181" fontId="2" fillId="0" borderId="2" xfId="0" applyNumberFormat="1" applyFont="1" applyBorder="1" applyAlignment="1">
      <alignment horizontal="right" vertical="center"/>
    </xf>
    <xf numFmtId="0" fontId="2" fillId="0" borderId="15" xfId="0" applyFont="1" applyBorder="1">
      <alignment vertical="center"/>
    </xf>
    <xf numFmtId="0" fontId="2" fillId="0" borderId="16" xfId="0" applyFont="1" applyBorder="1">
      <alignment vertical="center"/>
    </xf>
    <xf numFmtId="0" fontId="4" fillId="0" borderId="17" xfId="0" applyFont="1" applyBorder="1" applyAlignment="1">
      <alignment horizontal="center" vertical="center"/>
    </xf>
    <xf numFmtId="0" fontId="2" fillId="0" borderId="18" xfId="0" applyFont="1" applyBorder="1">
      <alignment vertical="center"/>
    </xf>
    <xf numFmtId="179" fontId="4" fillId="0" borderId="19" xfId="0" applyNumberFormat="1" applyFont="1" applyBorder="1">
      <alignment vertical="center"/>
    </xf>
    <xf numFmtId="181" fontId="2" fillId="0" borderId="20" xfId="0" applyNumberFormat="1" applyFont="1" applyBorder="1" applyAlignment="1">
      <alignment horizontal="right" vertical="center"/>
    </xf>
    <xf numFmtId="181" fontId="1" fillId="0" borderId="21" xfId="4" applyNumberFormat="1" applyFont="1" applyBorder="1" applyAlignment="1">
      <alignment vertical="center"/>
    </xf>
    <xf numFmtId="0" fontId="2" fillId="0" borderId="22" xfId="0" applyFont="1" applyBorder="1" applyAlignment="1">
      <alignment horizontal="center" vertical="center"/>
    </xf>
    <xf numFmtId="179" fontId="4" fillId="0" borderId="23" xfId="0" applyNumberFormat="1" applyFont="1" applyBorder="1">
      <alignment vertical="center"/>
    </xf>
    <xf numFmtId="0" fontId="2" fillId="0" borderId="24" xfId="0" applyFont="1" applyBorder="1">
      <alignment vertical="center"/>
    </xf>
    <xf numFmtId="181" fontId="1" fillId="0" borderId="25" xfId="4" applyNumberFormat="1" applyFont="1" applyBorder="1" applyAlignment="1">
      <alignment vertical="center"/>
    </xf>
    <xf numFmtId="0" fontId="2" fillId="0" borderId="26" xfId="0" applyFont="1" applyBorder="1" applyAlignment="1">
      <alignment horizontal="center" vertical="center"/>
    </xf>
    <xf numFmtId="177" fontId="5" fillId="0" borderId="27" xfId="0" applyNumberFormat="1" applyFont="1" applyBorder="1" applyAlignment="1">
      <alignment horizontal="center" vertical="center"/>
    </xf>
    <xf numFmtId="56" fontId="9" fillId="0" borderId="28" xfId="0" applyNumberFormat="1" applyFont="1" applyBorder="1" applyAlignment="1">
      <alignment horizontal="center" vertical="center"/>
    </xf>
    <xf numFmtId="0" fontId="6" fillId="0" borderId="0" xfId="0" applyFont="1">
      <alignment vertical="center"/>
    </xf>
    <xf numFmtId="49" fontId="2" fillId="0" borderId="0" xfId="0" applyNumberFormat="1" applyFont="1" applyAlignment="1">
      <alignment horizontal="right" vertical="center"/>
    </xf>
    <xf numFmtId="0" fontId="6" fillId="2" borderId="0" xfId="0" applyFont="1" applyFill="1">
      <alignment vertical="center"/>
    </xf>
    <xf numFmtId="0" fontId="2" fillId="2" borderId="0" xfId="0" applyFont="1" applyFill="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10" fillId="0" borderId="0" xfId="0" applyFont="1">
      <alignment vertical="center"/>
    </xf>
    <xf numFmtId="49" fontId="6" fillId="0" borderId="0" xfId="0" applyNumberFormat="1" applyFont="1" applyAlignment="1">
      <alignment horizontal="right"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shrinkToFit="1"/>
    </xf>
    <xf numFmtId="178" fontId="2" fillId="0" borderId="2" xfId="0" applyNumberFormat="1" applyFont="1" applyBorder="1" applyAlignment="1">
      <alignment horizontal="center" vertical="center"/>
    </xf>
    <xf numFmtId="49" fontId="2" fillId="0" borderId="2" xfId="0" applyNumberFormat="1" applyFont="1" applyBorder="1" applyAlignment="1">
      <alignment horizontal="center" vertical="center"/>
    </xf>
    <xf numFmtId="14" fontId="2" fillId="0" borderId="3" xfId="0" applyNumberFormat="1" applyFont="1" applyBorder="1" applyAlignment="1">
      <alignment horizontal="center" vertical="center"/>
    </xf>
    <xf numFmtId="0" fontId="12" fillId="0" borderId="0" xfId="0" applyFont="1" applyAlignment="1">
      <alignment horizontal="left" vertical="center"/>
    </xf>
    <xf numFmtId="0" fontId="2" fillId="0" borderId="0" xfId="0" applyFont="1" applyAlignment="1">
      <alignment horizontal="center" vertical="center" shrinkToFit="1"/>
    </xf>
    <xf numFmtId="178" fontId="2" fillId="0" borderId="0" xfId="0" applyNumberFormat="1" applyFont="1" applyAlignment="1">
      <alignment horizontal="center" vertical="center"/>
    </xf>
    <xf numFmtId="49" fontId="2" fillId="0" borderId="0" xfId="0" applyNumberFormat="1" applyFont="1" applyAlignment="1">
      <alignment horizontal="center" vertical="center"/>
    </xf>
    <xf numFmtId="14" fontId="2" fillId="0" borderId="0" xfId="0" applyNumberFormat="1" applyFont="1" applyAlignment="1">
      <alignment horizontal="center" vertical="center"/>
    </xf>
    <xf numFmtId="0" fontId="6" fillId="3" borderId="0" xfId="0" applyFont="1" applyFill="1">
      <alignment vertical="center"/>
    </xf>
    <xf numFmtId="0" fontId="6" fillId="3" borderId="0" xfId="0" applyFont="1" applyFill="1" applyAlignment="1">
      <alignment vertical="center" shrinkToFit="1"/>
    </xf>
    <xf numFmtId="178" fontId="2" fillId="0" borderId="0" xfId="0" applyNumberFormat="1" applyFont="1">
      <alignment vertical="center"/>
    </xf>
    <xf numFmtId="0" fontId="13" fillId="3" borderId="0" xfId="0" applyFont="1" applyFill="1" applyAlignment="1">
      <alignment horizontal="center" vertical="center" wrapText="1"/>
    </xf>
    <xf numFmtId="0" fontId="2" fillId="4" borderId="3" xfId="0" applyFont="1" applyFill="1" applyBorder="1" applyAlignment="1">
      <alignment horizontal="center" vertical="center" shrinkToFit="1"/>
    </xf>
    <xf numFmtId="0" fontId="2" fillId="0" borderId="3" xfId="0" applyFont="1" applyBorder="1" applyAlignment="1">
      <alignment vertical="center" shrinkToFit="1"/>
    </xf>
    <xf numFmtId="0" fontId="12" fillId="0" borderId="0" xfId="0" applyFont="1" applyAlignment="1">
      <alignment vertical="center" wrapText="1"/>
    </xf>
    <xf numFmtId="0" fontId="14" fillId="0" borderId="0" xfId="0" applyFont="1" applyAlignment="1">
      <alignment horizontal="center"/>
    </xf>
    <xf numFmtId="0" fontId="5" fillId="0" borderId="0" xfId="0" applyFont="1" applyAlignment="1">
      <alignment vertical="center" wrapText="1"/>
    </xf>
    <xf numFmtId="0" fontId="8" fillId="0" borderId="4" xfId="0" applyFont="1" applyBorder="1" applyAlignment="1">
      <alignment horizontal="center" vertical="center"/>
    </xf>
    <xf numFmtId="0" fontId="2" fillId="5" borderId="29" xfId="0" applyFont="1" applyFill="1" applyBorder="1" applyAlignment="1">
      <alignment horizontal="centerContinuous" vertical="center"/>
    </xf>
    <xf numFmtId="0" fontId="2" fillId="5" borderId="30" xfId="0" applyFont="1" applyFill="1" applyBorder="1" applyAlignment="1">
      <alignment horizontal="centerContinuous" vertical="center"/>
    </xf>
    <xf numFmtId="0" fontId="1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2" fillId="5" borderId="31" xfId="0" applyFont="1" applyFill="1" applyBorder="1" applyAlignment="1">
      <alignment horizontal="center" vertical="center"/>
    </xf>
    <xf numFmtId="0" fontId="2" fillId="5" borderId="32" xfId="0" applyFont="1" applyFill="1" applyBorder="1" applyAlignment="1">
      <alignment horizontal="center"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0" borderId="2" xfId="0" applyFont="1" applyBorder="1" applyAlignment="1">
      <alignment vertical="center" shrinkToFit="1"/>
    </xf>
    <xf numFmtId="0" fontId="2" fillId="0" borderId="33" xfId="0" applyFont="1" applyBorder="1" applyAlignment="1">
      <alignment vertical="center" shrinkToFit="1"/>
    </xf>
    <xf numFmtId="0" fontId="2" fillId="0" borderId="34" xfId="0" applyFont="1" applyBorder="1" applyAlignment="1">
      <alignment vertical="center" shrinkToFit="1"/>
    </xf>
    <xf numFmtId="179" fontId="5" fillId="0" borderId="0" xfId="0" applyNumberFormat="1" applyFont="1">
      <alignment vertical="center"/>
    </xf>
    <xf numFmtId="178" fontId="5" fillId="0" borderId="0" xfId="0" applyNumberFormat="1" applyFont="1">
      <alignment vertical="center"/>
    </xf>
    <xf numFmtId="0" fontId="1" fillId="0" borderId="0" xfId="0" applyFont="1" applyAlignment="1">
      <alignment vertical="center" shrinkToFit="1"/>
    </xf>
    <xf numFmtId="179" fontId="3" fillId="0" borderId="0" xfId="0" applyNumberFormat="1" applyFont="1" applyAlignment="1">
      <alignment horizontal="right" vertical="center"/>
    </xf>
    <xf numFmtId="178" fontId="3" fillId="0" borderId="0" xfId="0" applyNumberFormat="1" applyFont="1" applyAlignment="1">
      <alignment horizontal="right" vertical="center"/>
    </xf>
    <xf numFmtId="0" fontId="2" fillId="0" borderId="0" xfId="0" applyFont="1" applyAlignment="1">
      <alignment horizontal="right" vertical="center" shrinkToFit="1"/>
    </xf>
    <xf numFmtId="179" fontId="3" fillId="0" borderId="0" xfId="0" applyNumberFormat="1" applyFont="1" applyAlignment="1">
      <alignment horizontal="center" vertical="center"/>
    </xf>
    <xf numFmtId="178" fontId="3" fillId="0" borderId="0" xfId="0" applyNumberFormat="1" applyFont="1" applyAlignment="1">
      <alignment horizontal="center" vertical="center"/>
    </xf>
    <xf numFmtId="179" fontId="16" fillId="0" borderId="35" xfId="0" applyNumberFormat="1" applyFont="1" applyBorder="1" applyAlignment="1">
      <alignment horizontal="center" vertical="center"/>
    </xf>
    <xf numFmtId="0" fontId="17" fillId="0" borderId="36" xfId="0" applyFont="1" applyBorder="1" applyAlignment="1">
      <alignment horizontal="center" vertical="center"/>
    </xf>
    <xf numFmtId="0" fontId="17" fillId="0" borderId="15" xfId="0" applyFont="1" applyBorder="1" applyAlignment="1">
      <alignment horizontal="center" vertical="center"/>
    </xf>
    <xf numFmtId="0" fontId="17" fillId="0" borderId="12" xfId="0" applyFont="1" applyBorder="1" applyAlignment="1">
      <alignment horizontal="center" vertical="center"/>
    </xf>
    <xf numFmtId="0" fontId="17" fillId="0" borderId="1" xfId="0" applyFont="1" applyBorder="1" applyAlignment="1">
      <alignment horizontal="center" vertical="center"/>
    </xf>
    <xf numFmtId="0" fontId="17" fillId="0" borderId="11" xfId="0" applyFont="1" applyBorder="1" applyAlignment="1">
      <alignment horizontal="center" vertical="center"/>
    </xf>
    <xf numFmtId="179" fontId="7" fillId="3" borderId="2" xfId="0" applyNumberFormat="1" applyFont="1" applyFill="1" applyBorder="1" applyAlignment="1">
      <alignment horizontal="center" vertical="center" wrapText="1"/>
    </xf>
    <xf numFmtId="179" fontId="7" fillId="3" borderId="2" xfId="0" applyNumberFormat="1" applyFont="1" applyFill="1" applyBorder="1" applyAlignment="1">
      <alignment horizontal="center" vertical="center"/>
    </xf>
    <xf numFmtId="178" fontId="7" fillId="3" borderId="2" xfId="0" applyNumberFormat="1" applyFont="1" applyFill="1" applyBorder="1" applyAlignment="1">
      <alignment horizontal="center" vertical="center"/>
    </xf>
    <xf numFmtId="0" fontId="2" fillId="0" borderId="2" xfId="0" applyFont="1" applyBorder="1" applyAlignment="1">
      <alignment horizontal="center" vertical="center" shrinkToFit="1"/>
    </xf>
    <xf numFmtId="179" fontId="2" fillId="3" borderId="2" xfId="0" applyNumberFormat="1" applyFont="1" applyFill="1" applyBorder="1" applyAlignment="1">
      <alignment horizontal="center" vertical="center"/>
    </xf>
    <xf numFmtId="178" fontId="2" fillId="3" borderId="2" xfId="0" applyNumberFormat="1" applyFont="1" applyFill="1" applyBorder="1" applyAlignment="1">
      <alignment horizontal="center" vertical="center"/>
    </xf>
    <xf numFmtId="0" fontId="18" fillId="0" borderId="2" xfId="0" applyFont="1" applyBorder="1" applyAlignment="1">
      <alignment horizontal="center" vertical="center" shrinkToFit="1"/>
    </xf>
    <xf numFmtId="179" fontId="16" fillId="0" borderId="35" xfId="0" applyNumberFormat="1" applyFont="1" applyBorder="1" applyAlignment="1">
      <alignment horizontal="center" vertical="center" wrapText="1"/>
    </xf>
    <xf numFmtId="0" fontId="17" fillId="0" borderId="3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1" xfId="0" applyFont="1" applyBorder="1" applyAlignment="1">
      <alignment horizontal="center" vertical="center" wrapText="1"/>
    </xf>
    <xf numFmtId="179" fontId="3" fillId="3" borderId="2" xfId="0" applyNumberFormat="1" applyFont="1" applyFill="1" applyBorder="1" applyAlignment="1">
      <alignment horizontal="center" vertical="center"/>
    </xf>
    <xf numFmtId="178" fontId="3" fillId="3" borderId="2" xfId="0" applyNumberFormat="1" applyFont="1" applyFill="1" applyBorder="1" applyAlignment="1">
      <alignment horizontal="center" vertical="center"/>
    </xf>
    <xf numFmtId="0" fontId="19" fillId="0" borderId="0" xfId="0" applyFont="1">
      <alignment vertical="center"/>
    </xf>
    <xf numFmtId="0" fontId="20" fillId="0" borderId="0" xfId="0" applyFont="1">
      <alignment vertical="center"/>
    </xf>
    <xf numFmtId="0" fontId="20" fillId="0" borderId="0" xfId="0" applyFont="1" applyAlignment="1">
      <alignment horizontal="center" vertical="center"/>
    </xf>
    <xf numFmtId="182" fontId="20" fillId="0" borderId="0" xfId="0" applyNumberFormat="1" applyFont="1">
      <alignment vertical="center"/>
    </xf>
    <xf numFmtId="0" fontId="19" fillId="0" borderId="0" xfId="0" applyFont="1" applyAlignment="1">
      <alignment horizontal="centerContinuous" vertical="center"/>
    </xf>
    <xf numFmtId="0" fontId="19" fillId="0" borderId="0" xfId="0" applyFont="1" applyAlignment="1">
      <alignment horizontal="center" vertical="center"/>
    </xf>
    <xf numFmtId="0" fontId="19" fillId="0" borderId="0" xfId="0" applyFont="1" applyAlignment="1">
      <alignment horizontal="right" vertical="center"/>
    </xf>
    <xf numFmtId="49" fontId="19" fillId="0" borderId="0" xfId="0" applyNumberFormat="1" applyFont="1" applyAlignment="1">
      <alignment horizontal="right" vertical="center"/>
    </xf>
    <xf numFmtId="177" fontId="19" fillId="0" borderId="0" xfId="0" applyNumberFormat="1" applyFont="1" applyAlignment="1">
      <alignment vertical="center" shrinkToFit="1"/>
    </xf>
    <xf numFmtId="49" fontId="19" fillId="0" borderId="0" xfId="0" applyNumberFormat="1" applyFont="1">
      <alignment vertical="center"/>
    </xf>
    <xf numFmtId="56" fontId="19" fillId="0" borderId="0" xfId="0" applyNumberFormat="1" applyFont="1" applyAlignment="1">
      <alignment horizontal="center" vertical="center"/>
    </xf>
    <xf numFmtId="0" fontId="20" fillId="0" borderId="0" xfId="0" applyFont="1" applyAlignment="1">
      <alignment horizontal="left" vertical="center"/>
    </xf>
    <xf numFmtId="0" fontId="19" fillId="0" borderId="0" xfId="0" applyFont="1" applyAlignment="1">
      <alignment horizontal="center" vertical="top"/>
    </xf>
    <xf numFmtId="0" fontId="21" fillId="0" borderId="0" xfId="0" applyFont="1">
      <alignment vertical="center"/>
    </xf>
    <xf numFmtId="0" fontId="18" fillId="0" borderId="0" xfId="0" applyFont="1" applyAlignment="1">
      <alignment horizontal="center"/>
    </xf>
    <xf numFmtId="177" fontId="19" fillId="0" borderId="0" xfId="0" applyNumberFormat="1" applyFont="1" applyAlignment="1">
      <alignment horizontal="centerContinuous" vertical="center"/>
    </xf>
    <xf numFmtId="49" fontId="19" fillId="0" borderId="0" xfId="0" applyNumberFormat="1" applyFont="1" applyAlignment="1">
      <alignment vertical="top"/>
    </xf>
    <xf numFmtId="0" fontId="19" fillId="0" borderId="0" xfId="0" applyFont="1" applyAlignment="1">
      <alignment vertical="top"/>
    </xf>
    <xf numFmtId="20" fontId="19" fillId="0" borderId="0" xfId="0" applyNumberFormat="1"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2" fillId="0" borderId="0" xfId="0" applyFont="1">
      <alignment vertical="center"/>
    </xf>
    <xf numFmtId="0" fontId="20" fillId="0" borderId="0" xfId="0" applyFont="1" applyAlignment="1">
      <alignment horizontal="centerContinuous" vertical="center"/>
    </xf>
    <xf numFmtId="177" fontId="19" fillId="0" borderId="0" xfId="0" applyNumberFormat="1" applyFont="1" applyAlignment="1">
      <alignment horizontal="center" vertical="center"/>
    </xf>
    <xf numFmtId="177" fontId="19" fillId="0" borderId="0" xfId="0" applyNumberFormat="1" applyFont="1">
      <alignment vertical="center"/>
    </xf>
    <xf numFmtId="58" fontId="19" fillId="0" borderId="0" xfId="0" applyNumberFormat="1" applyFont="1">
      <alignment vertical="center"/>
    </xf>
    <xf numFmtId="0" fontId="19" fillId="0" borderId="0" xfId="0" applyFont="1" applyAlignment="1">
      <alignment vertical="center" wrapText="1"/>
    </xf>
    <xf numFmtId="0" fontId="23" fillId="0" borderId="0" xfId="0" applyFont="1">
      <alignment vertical="center"/>
    </xf>
    <xf numFmtId="181" fontId="19" fillId="0" borderId="0" xfId="0" applyNumberFormat="1" applyFont="1" applyAlignment="1">
      <alignment horizontal="left" vertical="center"/>
    </xf>
    <xf numFmtId="0" fontId="18" fillId="0" borderId="0" xfId="0" applyFont="1">
      <alignment vertical="center"/>
    </xf>
    <xf numFmtId="0" fontId="19" fillId="0" borderId="0" xfId="0" applyFont="1" applyAlignment="1"/>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colors>
    <mruColors>
      <color rgb="00CC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68"/>
  <sheetViews>
    <sheetView workbookViewId="0">
      <selection activeCell="A1" sqref="A1"/>
    </sheetView>
  </sheetViews>
  <sheetFormatPr defaultColWidth="8.1" defaultRowHeight="18.75"/>
  <cols>
    <col min="1" max="1" width="5.2" style="120" customWidth="1"/>
    <col min="2" max="2" width="8.6" style="120" customWidth="1"/>
    <col min="3" max="3" width="2.7" style="120" customWidth="1"/>
    <col min="4" max="4" width="3.4" style="120" customWidth="1"/>
    <col min="5" max="5" width="1.7" style="120" customWidth="1"/>
    <col min="6" max="6" width="4.5" style="120" customWidth="1"/>
    <col min="7" max="7" width="1.7" style="120" customWidth="1"/>
    <col min="8" max="8" width="15.2" style="120" customWidth="1"/>
    <col min="9" max="10" width="14.1" style="120" customWidth="1"/>
    <col min="11" max="11" width="4.7" style="120" customWidth="1"/>
    <col min="12" max="12" width="3" style="120" customWidth="1"/>
    <col min="13" max="13" width="4.7" style="120" customWidth="1"/>
    <col min="14" max="14" width="3" style="120" customWidth="1"/>
    <col min="15" max="15" width="9.2" style="120" customWidth="1"/>
    <col min="16" max="16" width="3" style="120" customWidth="1"/>
    <col min="17" max="17" width="8.1" style="121"/>
    <col min="18" max="18" width="10.7" style="121" customWidth="1"/>
    <col min="19" max="19" width="6" style="122" customWidth="1"/>
    <col min="20" max="20" width="8.1" style="121"/>
    <col min="21" max="21" width="16.3" style="121" customWidth="1"/>
    <col min="22" max="22" width="8.1" style="123"/>
    <col min="23" max="23" width="105.7" style="120" customWidth="1"/>
    <col min="24" max="24" width="14.7" style="120" customWidth="1"/>
    <col min="25" max="25" width="8.5" style="120" customWidth="1"/>
    <col min="26" max="26" width="9.6" style="120" customWidth="1"/>
    <col min="27" max="27" width="10.5" style="120" customWidth="1"/>
    <col min="28" max="16384" width="8.1" style="120"/>
  </cols>
  <sheetData>
    <row r="1" spans="1:21">
      <c r="A1" s="124" t="s">
        <v>0</v>
      </c>
      <c r="B1" s="124"/>
      <c r="C1" s="124"/>
      <c r="D1" s="124"/>
      <c r="E1" s="124"/>
      <c r="F1" s="124"/>
      <c r="G1" s="124"/>
      <c r="H1" s="124"/>
      <c r="I1" s="124"/>
      <c r="J1" s="124"/>
      <c r="K1" s="124"/>
      <c r="L1" s="124"/>
      <c r="M1" s="124"/>
      <c r="N1" s="124"/>
      <c r="O1" s="124"/>
      <c r="P1" s="124"/>
      <c r="Q1" s="142"/>
      <c r="R1" s="126"/>
      <c r="S1" s="125"/>
      <c r="T1" s="126"/>
      <c r="U1" s="126"/>
    </row>
    <row r="2" spans="2:22">
      <c r="B2" s="125"/>
      <c r="C2" s="125"/>
      <c r="D2" s="125"/>
      <c r="E2" s="125"/>
      <c r="F2" s="125"/>
      <c r="G2" s="125"/>
      <c r="H2" s="125"/>
      <c r="I2" s="125"/>
      <c r="J2" s="125"/>
      <c r="K2" s="125"/>
      <c r="L2" s="125"/>
      <c r="M2" s="125"/>
      <c r="N2" s="125"/>
      <c r="O2" s="135">
        <v>45027</v>
      </c>
      <c r="P2" s="135"/>
      <c r="Q2" s="135"/>
      <c r="T2" s="120"/>
      <c r="U2" s="120"/>
      <c r="V2" s="120"/>
    </row>
    <row r="3" spans="2:22">
      <c r="B3" s="125"/>
      <c r="C3" s="125"/>
      <c r="D3" s="125"/>
      <c r="E3" s="125"/>
      <c r="F3" s="125"/>
      <c r="G3" s="125"/>
      <c r="H3" s="125"/>
      <c r="I3" s="125"/>
      <c r="J3" s="125"/>
      <c r="K3" s="125"/>
      <c r="L3" s="125"/>
      <c r="M3" s="125"/>
      <c r="N3" s="125"/>
      <c r="O3" s="135"/>
      <c r="P3" s="135"/>
      <c r="Q3" s="135"/>
      <c r="R3" s="135"/>
      <c r="S3" s="143"/>
      <c r="T3" s="120"/>
      <c r="U3" s="120"/>
      <c r="V3" s="120"/>
    </row>
    <row r="4" spans="1:22">
      <c r="A4" s="126"/>
      <c r="Q4" s="126" t="s">
        <v>1</v>
      </c>
      <c r="R4" s="126"/>
      <c r="S4" s="125"/>
      <c r="T4" s="120"/>
      <c r="U4" s="120"/>
      <c r="V4" s="120"/>
    </row>
    <row r="5" spans="1:22">
      <c r="A5" s="126"/>
      <c r="Q5" s="126" t="s">
        <v>2</v>
      </c>
      <c r="R5" s="120"/>
      <c r="S5" s="120"/>
      <c r="T5" s="120"/>
      <c r="U5" s="120"/>
      <c r="V5" s="120"/>
    </row>
    <row r="6" spans="1:22">
      <c r="A6" s="126"/>
      <c r="Q6" s="126" t="s">
        <v>3</v>
      </c>
      <c r="R6" s="126"/>
      <c r="S6" s="125"/>
      <c r="T6" s="126"/>
      <c r="U6" s="126"/>
      <c r="V6" s="120"/>
    </row>
    <row r="7" spans="1:22">
      <c r="A7" s="126"/>
      <c r="V7" s="120"/>
    </row>
    <row r="8" spans="1:22">
      <c r="A8" s="127" t="s">
        <v>4</v>
      </c>
      <c r="B8" s="120" t="s">
        <v>5</v>
      </c>
      <c r="C8" s="120" t="s">
        <v>6</v>
      </c>
      <c r="V8" s="120"/>
    </row>
    <row r="9" spans="1:22">
      <c r="A9" s="127"/>
      <c r="V9" s="120"/>
    </row>
    <row r="10" spans="1:22">
      <c r="A10" s="127" t="s">
        <v>7</v>
      </c>
      <c r="B10" s="120" t="s">
        <v>8</v>
      </c>
      <c r="C10" s="120" t="s">
        <v>9</v>
      </c>
      <c r="V10" s="120"/>
    </row>
    <row r="11" spans="22:22">
      <c r="V11" s="120"/>
    </row>
    <row r="12" spans="1:22">
      <c r="A12" s="127" t="s">
        <v>10</v>
      </c>
      <c r="B12" s="120" t="s">
        <v>11</v>
      </c>
      <c r="C12" s="120" t="s">
        <v>12</v>
      </c>
      <c r="V12" s="120"/>
    </row>
    <row r="13" spans="3:22">
      <c r="C13" s="120" t="s">
        <v>13</v>
      </c>
      <c r="H13" s="128">
        <v>45074</v>
      </c>
      <c r="I13" s="129" t="str">
        <f>TEXT(H13,"aaaa")</f>
        <v>日曜日</v>
      </c>
      <c r="V13" s="120"/>
    </row>
    <row r="14" spans="3:22">
      <c r="C14" s="120" t="s">
        <v>14</v>
      </c>
      <c r="H14" s="128">
        <v>45088</v>
      </c>
      <c r="I14" s="129" t="str">
        <f t="shared" ref="I14:I15" si="0">TEXT(H14,"aaaa")</f>
        <v>日曜日</v>
      </c>
      <c r="J14" s="129"/>
      <c r="V14" s="120"/>
    </row>
    <row r="15" spans="1:22">
      <c r="A15" s="129"/>
      <c r="C15" s="120" t="s">
        <v>15</v>
      </c>
      <c r="H15" s="128">
        <v>45109</v>
      </c>
      <c r="I15" s="129" t="str">
        <f t="shared" si="0"/>
        <v>日曜日</v>
      </c>
      <c r="J15" s="129"/>
      <c r="V15" s="120"/>
    </row>
    <row r="16" spans="1:22">
      <c r="A16" s="127"/>
      <c r="C16" s="130"/>
      <c r="D16" s="130"/>
      <c r="E16" s="130"/>
      <c r="F16" s="130"/>
      <c r="G16" s="125"/>
      <c r="H16" s="125"/>
      <c r="I16" s="125"/>
      <c r="J16" s="125"/>
      <c r="V16" s="120"/>
    </row>
    <row r="17" spans="1:22">
      <c r="A17" s="127" t="s">
        <v>16</v>
      </c>
      <c r="B17" s="120" t="s">
        <v>17</v>
      </c>
      <c r="C17" s="120" t="s">
        <v>18</v>
      </c>
      <c r="V17" s="120"/>
    </row>
    <row r="18" spans="3:22">
      <c r="C18" s="120" t="s">
        <v>19</v>
      </c>
      <c r="V18" s="120"/>
    </row>
    <row r="19" spans="1:22">
      <c r="A19" s="127"/>
      <c r="D19" s="120" t="s">
        <v>20</v>
      </c>
      <c r="Q19" s="120"/>
      <c r="R19" s="120"/>
      <c r="S19" s="125"/>
      <c r="T19" s="120"/>
      <c r="U19" s="120"/>
      <c r="V19" s="120"/>
    </row>
    <row r="20" spans="1:22">
      <c r="A20" s="127"/>
      <c r="D20" s="120" t="s">
        <v>21</v>
      </c>
      <c r="Q20" s="120"/>
      <c r="R20" s="120"/>
      <c r="S20" s="125"/>
      <c r="T20" s="120"/>
      <c r="U20" s="120"/>
      <c r="V20" s="120"/>
    </row>
    <row r="21" spans="1:22">
      <c r="A21" s="129"/>
      <c r="R21" s="120"/>
      <c r="S21" s="120"/>
      <c r="T21" s="120"/>
      <c r="U21" s="120"/>
      <c r="V21" s="120"/>
    </row>
    <row r="22" spans="1:22">
      <c r="A22" s="127" t="s">
        <v>22</v>
      </c>
      <c r="B22" s="120" t="s">
        <v>23</v>
      </c>
      <c r="C22" s="120" t="s">
        <v>24</v>
      </c>
      <c r="K22" s="133"/>
      <c r="L22" s="133"/>
      <c r="M22" s="133"/>
      <c r="N22" s="133"/>
      <c r="O22" s="133"/>
      <c r="P22" s="133"/>
      <c r="R22" s="120"/>
      <c r="S22" s="120"/>
      <c r="T22" s="120"/>
      <c r="U22" s="137"/>
      <c r="V22" s="120"/>
    </row>
    <row r="23" spans="1:22">
      <c r="A23" s="127"/>
      <c r="C23" s="120" t="s">
        <v>25</v>
      </c>
      <c r="O23" s="133"/>
      <c r="P23" s="133"/>
      <c r="R23" s="120"/>
      <c r="S23" s="120"/>
      <c r="T23" s="120"/>
      <c r="U23" s="137"/>
      <c r="V23" s="120"/>
    </row>
    <row r="24" spans="1:22">
      <c r="A24" s="127"/>
      <c r="C24" s="120" t="s">
        <v>26</v>
      </c>
      <c r="J24" s="126"/>
      <c r="Q24" s="120"/>
      <c r="R24" s="120"/>
      <c r="S24" s="120"/>
      <c r="T24" s="120"/>
      <c r="U24" s="120"/>
      <c r="V24" s="120"/>
    </row>
    <row r="25" spans="1:22">
      <c r="A25" s="127"/>
      <c r="C25" s="120" t="s">
        <v>27</v>
      </c>
      <c r="H25" s="125"/>
      <c r="I25" s="136" t="s">
        <v>28</v>
      </c>
      <c r="J25" s="132" t="s">
        <v>29</v>
      </c>
      <c r="K25" s="137" t="s">
        <v>30</v>
      </c>
      <c r="L25" s="133"/>
      <c r="M25" s="133"/>
      <c r="N25" s="133"/>
      <c r="O25" s="133"/>
      <c r="P25" s="133"/>
      <c r="R25" s="120"/>
      <c r="S25" s="137"/>
      <c r="T25" s="137"/>
      <c r="U25" s="137"/>
      <c r="V25" s="120"/>
    </row>
    <row r="26" spans="2:22">
      <c r="B26" s="131"/>
      <c r="H26" s="132" t="s">
        <v>31</v>
      </c>
      <c r="I26" s="138" t="s">
        <v>32</v>
      </c>
      <c r="J26" s="132" t="s">
        <v>33</v>
      </c>
      <c r="K26" s="137" t="s">
        <v>34</v>
      </c>
      <c r="L26" s="133"/>
      <c r="M26" s="133"/>
      <c r="N26" s="133"/>
      <c r="O26" s="133"/>
      <c r="P26" s="133"/>
      <c r="R26" s="120"/>
      <c r="S26" s="120"/>
      <c r="T26" s="120"/>
      <c r="U26" s="120"/>
      <c r="V26" s="120"/>
    </row>
    <row r="27" spans="2:22">
      <c r="B27" s="131"/>
      <c r="H27" s="132" t="s">
        <v>35</v>
      </c>
      <c r="I27" s="138">
        <v>0.416666666666667</v>
      </c>
      <c r="J27" s="133"/>
      <c r="K27" s="133"/>
      <c r="L27" s="133"/>
      <c r="M27" s="133"/>
      <c r="N27" s="133"/>
      <c r="O27" s="133"/>
      <c r="P27" s="133"/>
      <c r="R27" s="120"/>
      <c r="S27" s="120"/>
      <c r="T27" s="120"/>
      <c r="U27" s="120"/>
      <c r="V27" s="120"/>
    </row>
    <row r="28" spans="2:22">
      <c r="B28" s="131"/>
      <c r="C28" s="120" t="s">
        <v>36</v>
      </c>
      <c r="I28" s="120" t="s">
        <v>37</v>
      </c>
      <c r="J28" s="133"/>
      <c r="K28" s="133"/>
      <c r="L28" s="133"/>
      <c r="M28" s="133"/>
      <c r="N28" s="133"/>
      <c r="O28" s="133"/>
      <c r="P28" s="133"/>
      <c r="R28" s="120"/>
      <c r="S28" s="120"/>
      <c r="T28" s="120"/>
      <c r="U28" s="120"/>
      <c r="V28" s="120"/>
    </row>
    <row r="29" spans="1:22">
      <c r="A29" s="127"/>
      <c r="B29" s="131"/>
      <c r="H29" s="132" t="s">
        <v>31</v>
      </c>
      <c r="I29" s="138" t="s">
        <v>38</v>
      </c>
      <c r="J29" s="132" t="s">
        <v>33</v>
      </c>
      <c r="K29" s="137" t="s">
        <v>39</v>
      </c>
      <c r="L29" s="133"/>
      <c r="M29" s="133"/>
      <c r="R29" s="120"/>
      <c r="S29" s="120"/>
      <c r="T29" s="120"/>
      <c r="U29" s="120"/>
      <c r="V29" s="120"/>
    </row>
    <row r="30" spans="1:22">
      <c r="A30" s="127"/>
      <c r="B30" s="131"/>
      <c r="H30" s="132" t="s">
        <v>35</v>
      </c>
      <c r="I30" s="138">
        <v>0.538194444444444</v>
      </c>
      <c r="J30" s="132"/>
      <c r="K30" s="137"/>
      <c r="L30" s="133"/>
      <c r="M30" s="133"/>
      <c r="R30" s="120"/>
      <c r="S30" s="120"/>
      <c r="T30" s="120"/>
      <c r="U30" s="120"/>
      <c r="V30" s="120"/>
    </row>
    <row r="31" spans="1:3">
      <c r="A31" s="127"/>
      <c r="B31" s="131"/>
      <c r="C31" s="120" t="s">
        <v>40</v>
      </c>
    </row>
    <row r="32" spans="1:12">
      <c r="A32" s="127"/>
      <c r="B32" s="131"/>
      <c r="C32" s="120" t="s">
        <v>41</v>
      </c>
      <c r="K32" s="139"/>
      <c r="L32" s="140"/>
    </row>
    <row r="33" spans="1:14">
      <c r="A33" s="127"/>
      <c r="B33" s="131"/>
      <c r="C33" s="120" t="s">
        <v>42</v>
      </c>
      <c r="N33" s="141"/>
    </row>
    <row r="34" spans="1:22">
      <c r="A34" s="127"/>
      <c r="B34" s="131"/>
      <c r="H34" s="132"/>
      <c r="I34" s="138"/>
      <c r="J34" s="132"/>
      <c r="K34" s="137"/>
      <c r="L34" s="133"/>
      <c r="M34" s="133"/>
      <c r="V34" s="121"/>
    </row>
    <row r="35" spans="1:22">
      <c r="A35" s="127"/>
      <c r="B35" s="131"/>
      <c r="C35" s="120" t="s">
        <v>43</v>
      </c>
      <c r="D35" s="133"/>
      <c r="E35" s="133"/>
      <c r="F35" s="133"/>
      <c r="G35" s="133"/>
      <c r="H35" s="133"/>
      <c r="I35" s="133"/>
      <c r="J35" s="133"/>
      <c r="V35" s="121"/>
    </row>
    <row r="36" spans="1:22">
      <c r="A36" s="127"/>
      <c r="B36" s="131"/>
      <c r="H36" s="2" t="s">
        <v>44</v>
      </c>
      <c r="I36" s="136" t="s">
        <v>28</v>
      </c>
      <c r="J36" s="132" t="s">
        <v>29</v>
      </c>
      <c r="K36" s="137" t="s">
        <v>30</v>
      </c>
      <c r="L36" s="133"/>
      <c r="M36" s="133"/>
      <c r="N36" s="133"/>
      <c r="O36" s="133"/>
      <c r="P36" s="133"/>
      <c r="R36" s="120"/>
      <c r="S36" s="120"/>
      <c r="T36" s="120"/>
      <c r="U36" s="120"/>
      <c r="V36" s="120"/>
    </row>
    <row r="37" spans="1:27">
      <c r="A37" s="127"/>
      <c r="B37" s="131"/>
      <c r="H37" s="2" t="s">
        <v>31</v>
      </c>
      <c r="I37" s="138" t="s">
        <v>32</v>
      </c>
      <c r="J37" s="132" t="s">
        <v>33</v>
      </c>
      <c r="K37" s="137" t="s">
        <v>34</v>
      </c>
      <c r="L37" s="133"/>
      <c r="M37" s="133"/>
      <c r="R37" s="120"/>
      <c r="S37" s="120"/>
      <c r="T37" s="120"/>
      <c r="U37" s="120"/>
      <c r="V37" s="133"/>
      <c r="W37" s="133"/>
      <c r="X37" s="133"/>
      <c r="Y37" s="133"/>
      <c r="Z37" s="133"/>
      <c r="AA37" s="133"/>
    </row>
    <row r="38" spans="1:22">
      <c r="A38" s="127"/>
      <c r="B38" s="131"/>
      <c r="H38" s="134" t="s">
        <v>45</v>
      </c>
      <c r="I38" s="138">
        <v>0.416666666666667</v>
      </c>
      <c r="J38" s="133"/>
      <c r="K38" s="133"/>
      <c r="L38" s="133"/>
      <c r="M38" s="133"/>
      <c r="R38" s="120"/>
      <c r="S38" s="120"/>
      <c r="T38" s="120"/>
      <c r="U38" s="120"/>
      <c r="V38" s="120"/>
    </row>
    <row r="39" spans="1:22">
      <c r="A39" s="127"/>
      <c r="B39" s="131"/>
      <c r="C39" s="120" t="s">
        <v>42</v>
      </c>
      <c r="N39" s="141"/>
      <c r="R39" s="120"/>
      <c r="S39" s="120"/>
      <c r="T39" s="120"/>
      <c r="U39" s="120"/>
      <c r="V39" s="120"/>
    </row>
    <row r="40" spans="1:22">
      <c r="A40" s="127"/>
      <c r="J40" s="126"/>
      <c r="V40" s="120"/>
    </row>
    <row r="41" spans="1:22">
      <c r="A41" s="127" t="s">
        <v>46</v>
      </c>
      <c r="B41" s="120" t="s">
        <v>47</v>
      </c>
      <c r="C41" s="120" t="s">
        <v>48</v>
      </c>
      <c r="V41" s="120"/>
    </row>
    <row r="42" spans="2:22">
      <c r="B42" s="126" t="s">
        <v>49</v>
      </c>
      <c r="D42" s="120" t="s">
        <v>50</v>
      </c>
      <c r="V42" s="120"/>
    </row>
    <row r="43" spans="1:22">
      <c r="A43" s="127"/>
      <c r="D43" s="120" t="s">
        <v>51</v>
      </c>
      <c r="V43" s="120"/>
    </row>
    <row r="44" spans="1:22">
      <c r="A44" s="127"/>
      <c r="D44" s="120" t="s">
        <v>52</v>
      </c>
      <c r="V44" s="120"/>
    </row>
    <row r="45" spans="1:22">
      <c r="A45" s="127"/>
      <c r="V45" s="120"/>
    </row>
    <row r="46" spans="1:22">
      <c r="A46" s="127"/>
      <c r="D46" s="120" t="s">
        <v>53</v>
      </c>
      <c r="V46" s="120"/>
    </row>
    <row r="47" spans="1:22">
      <c r="A47" s="127"/>
      <c r="F47" s="120" t="s">
        <v>54</v>
      </c>
      <c r="V47" s="120"/>
    </row>
    <row r="48" spans="1:22">
      <c r="A48" s="127"/>
      <c r="D48" s="120" t="s">
        <v>55</v>
      </c>
      <c r="V48" s="120"/>
    </row>
    <row r="49" spans="1:22">
      <c r="A49" s="127"/>
      <c r="V49" s="120"/>
    </row>
    <row r="50" spans="1:22">
      <c r="A50" s="127"/>
      <c r="C50" s="120" t="s">
        <v>56</v>
      </c>
      <c r="V50" s="120"/>
    </row>
    <row r="51" spans="1:22">
      <c r="A51" s="127"/>
      <c r="E51" s="120" t="s">
        <v>57</v>
      </c>
      <c r="V51" s="120"/>
    </row>
    <row r="52" spans="1:22">
      <c r="A52" s="127"/>
      <c r="E52" s="120" t="s">
        <v>58</v>
      </c>
      <c r="V52" s="120"/>
    </row>
    <row r="53" spans="1:22">
      <c r="A53" s="127"/>
      <c r="E53" s="120" t="s">
        <v>59</v>
      </c>
      <c r="V53" s="120"/>
    </row>
    <row r="54" spans="1:22">
      <c r="A54" s="127"/>
      <c r="E54" s="120" t="s">
        <v>60</v>
      </c>
      <c r="V54" s="120"/>
    </row>
    <row r="55" spans="1:22">
      <c r="A55" s="127"/>
      <c r="V55" s="120"/>
    </row>
    <row r="56" spans="1:22">
      <c r="A56" s="127" t="s">
        <v>61</v>
      </c>
      <c r="B56" s="120" t="s">
        <v>62</v>
      </c>
      <c r="D56" s="120" t="s">
        <v>63</v>
      </c>
      <c r="V56" s="120"/>
    </row>
    <row r="57" spans="5:22">
      <c r="E57" s="120" t="s">
        <v>64</v>
      </c>
      <c r="V57" s="120"/>
    </row>
    <row r="58" spans="1:22">
      <c r="A58" s="127"/>
      <c r="D58" s="120" t="s">
        <v>65</v>
      </c>
      <c r="V58" s="120"/>
    </row>
    <row r="59" spans="1:22">
      <c r="A59" s="127"/>
      <c r="E59" s="120" t="s">
        <v>66</v>
      </c>
      <c r="V59" s="120"/>
    </row>
    <row r="60" spans="1:22">
      <c r="A60" s="127"/>
      <c r="V60" s="120"/>
    </row>
    <row r="61" spans="1:22">
      <c r="A61" s="127" t="s">
        <v>67</v>
      </c>
      <c r="B61" s="120" t="s">
        <v>68</v>
      </c>
      <c r="D61" s="120" t="s">
        <v>69</v>
      </c>
      <c r="V61" s="120"/>
    </row>
    <row r="62" spans="4:22">
      <c r="D62" s="120" t="s">
        <v>70</v>
      </c>
      <c r="V62" s="120"/>
    </row>
    <row r="63" spans="1:22">
      <c r="A63" s="127"/>
      <c r="D63" s="120" t="s">
        <v>71</v>
      </c>
      <c r="V63" s="120"/>
    </row>
    <row r="64" spans="1:22">
      <c r="A64" s="127"/>
      <c r="V64" s="120"/>
    </row>
    <row r="65" spans="1:22">
      <c r="A65" s="127"/>
      <c r="D65" s="120" t="s">
        <v>72</v>
      </c>
      <c r="V65" s="120"/>
    </row>
    <row r="66" spans="1:22">
      <c r="A66" s="127"/>
      <c r="G66" s="120" t="s">
        <v>73</v>
      </c>
      <c r="V66" s="120"/>
    </row>
    <row r="67" spans="1:22">
      <c r="A67" s="127"/>
      <c r="H67" s="120" t="s">
        <v>74</v>
      </c>
      <c r="I67" s="120" t="s">
        <v>75</v>
      </c>
      <c r="V67" s="120"/>
    </row>
    <row r="68" spans="1:22">
      <c r="A68" s="127"/>
      <c r="G68" s="120" t="s">
        <v>76</v>
      </c>
      <c r="V68" s="120"/>
    </row>
    <row r="69" spans="1:22">
      <c r="A69" s="127"/>
      <c r="G69" s="120" t="s">
        <v>77</v>
      </c>
      <c r="V69" s="120"/>
    </row>
    <row r="70" spans="1:22">
      <c r="A70" s="127"/>
      <c r="H70" s="120" t="s">
        <v>78</v>
      </c>
      <c r="V70" s="120"/>
    </row>
    <row r="71" spans="1:22">
      <c r="A71" s="127"/>
      <c r="F71" s="120" t="s">
        <v>79</v>
      </c>
      <c r="V71" s="120"/>
    </row>
    <row r="72" spans="1:22">
      <c r="A72" s="127"/>
      <c r="V72" s="120"/>
    </row>
    <row r="73" spans="1:22">
      <c r="A73" s="127"/>
      <c r="V73" s="120"/>
    </row>
    <row r="74" spans="1:22">
      <c r="A74" s="127" t="s">
        <v>80</v>
      </c>
      <c r="B74" s="120" t="s">
        <v>81</v>
      </c>
      <c r="C74" s="120" t="s">
        <v>82</v>
      </c>
      <c r="V74" s="120"/>
    </row>
    <row r="75" spans="3:22">
      <c r="C75" s="120" t="s">
        <v>83</v>
      </c>
      <c r="V75" s="120"/>
    </row>
    <row r="76" spans="1:22">
      <c r="A76" s="127"/>
      <c r="C76" s="120" t="s">
        <v>84</v>
      </c>
      <c r="V76" s="120"/>
    </row>
    <row r="77" spans="1:22">
      <c r="A77" s="127"/>
      <c r="C77" s="120" t="s">
        <v>85</v>
      </c>
      <c r="V77" s="120"/>
    </row>
    <row r="78" spans="1:22">
      <c r="A78" s="127"/>
      <c r="V78" s="120"/>
    </row>
    <row r="79" spans="1:22">
      <c r="A79" s="127"/>
      <c r="C79" s="120" t="s">
        <v>86</v>
      </c>
      <c r="H79" s="120" t="s">
        <v>87</v>
      </c>
      <c r="I79" s="148">
        <v>5000</v>
      </c>
      <c r="V79" s="120"/>
    </row>
    <row r="80" spans="8:22">
      <c r="H80" s="120" t="s">
        <v>88</v>
      </c>
      <c r="I80" s="148">
        <v>4000</v>
      </c>
      <c r="V80" s="120"/>
    </row>
    <row r="81" spans="1:22">
      <c r="A81" s="127"/>
      <c r="H81" s="120" t="s">
        <v>89</v>
      </c>
      <c r="I81" s="148">
        <v>3000</v>
      </c>
      <c r="V81" s="120"/>
    </row>
    <row r="82" spans="1:22">
      <c r="A82" s="127"/>
      <c r="H82" s="120" t="s">
        <v>90</v>
      </c>
      <c r="I82" s="148">
        <v>2000</v>
      </c>
      <c r="V82" s="120"/>
    </row>
    <row r="83" spans="1:22">
      <c r="A83" s="127"/>
      <c r="V83" s="120"/>
    </row>
    <row r="84" spans="1:22">
      <c r="A84" s="127"/>
      <c r="C84" s="120" t="s">
        <v>91</v>
      </c>
      <c r="H84" s="144">
        <v>45054</v>
      </c>
      <c r="I84" s="149" t="str">
        <f>TEXT(H84,"aaaa")</f>
        <v>月曜日</v>
      </c>
      <c r="V84" s="120"/>
    </row>
    <row r="85" spans="1:22">
      <c r="A85" s="127"/>
      <c r="H85" s="145"/>
      <c r="V85" s="120"/>
    </row>
    <row r="86" spans="1:22">
      <c r="A86" s="127"/>
      <c r="C86" s="120" t="s">
        <v>92</v>
      </c>
      <c r="H86" s="120" t="s">
        <v>93</v>
      </c>
      <c r="V86" s="120"/>
    </row>
    <row r="87" spans="1:22">
      <c r="A87" s="127"/>
      <c r="H87" s="120" t="s">
        <v>77</v>
      </c>
      <c r="V87" s="120"/>
    </row>
    <row r="88" spans="1:22">
      <c r="A88" s="127"/>
      <c r="H88" s="120" t="s">
        <v>94</v>
      </c>
      <c r="V88" s="120"/>
    </row>
    <row r="89" spans="1:22">
      <c r="A89" s="127"/>
      <c r="V89" s="120"/>
    </row>
    <row r="90" spans="1:22">
      <c r="A90" s="127"/>
      <c r="C90" s="120" t="s">
        <v>95</v>
      </c>
      <c r="H90" s="120" t="s">
        <v>96</v>
      </c>
      <c r="O90" s="133"/>
      <c r="V90" s="120"/>
    </row>
    <row r="91" spans="1:22">
      <c r="A91" s="127"/>
      <c r="H91" s="120" t="s">
        <v>97</v>
      </c>
      <c r="V91" s="120"/>
    </row>
    <row r="92" spans="1:22">
      <c r="A92" s="127"/>
      <c r="H92" s="120" t="s">
        <v>98</v>
      </c>
      <c r="V92" s="120"/>
    </row>
    <row r="93" spans="1:22">
      <c r="A93" s="127"/>
      <c r="H93" s="120" t="s">
        <v>99</v>
      </c>
      <c r="V93" s="120"/>
    </row>
    <row r="94" spans="1:22">
      <c r="A94" s="129"/>
      <c r="H94" s="120" t="s">
        <v>100</v>
      </c>
      <c r="V94" s="120"/>
    </row>
    <row r="95" spans="1:22">
      <c r="A95" s="129"/>
      <c r="H95" s="120" t="s">
        <v>101</v>
      </c>
      <c r="V95" s="120"/>
    </row>
    <row r="96" spans="1:22">
      <c r="A96" s="129"/>
      <c r="H96" s="120" t="s">
        <v>102</v>
      </c>
      <c r="V96" s="120"/>
    </row>
    <row r="97" spans="1:22">
      <c r="A97" s="129"/>
      <c r="H97" s="120" t="s">
        <v>103</v>
      </c>
      <c r="V97" s="120"/>
    </row>
    <row r="98" spans="1:22">
      <c r="A98" s="129"/>
      <c r="H98" s="120" t="s">
        <v>104</v>
      </c>
      <c r="V98" s="120"/>
    </row>
    <row r="99" spans="1:22">
      <c r="A99" s="127"/>
      <c r="V99" s="120"/>
    </row>
    <row r="100" spans="1:22">
      <c r="A100" s="127" t="s">
        <v>105</v>
      </c>
      <c r="B100" s="120" t="s">
        <v>106</v>
      </c>
      <c r="C100" s="120" t="s">
        <v>107</v>
      </c>
      <c r="V100" s="120"/>
    </row>
    <row r="101" spans="3:22">
      <c r="C101" s="120" t="s">
        <v>108</v>
      </c>
      <c r="E101" s="133"/>
      <c r="F101" s="133"/>
      <c r="G101" s="133"/>
      <c r="J101" s="133"/>
      <c r="L101" s="133"/>
      <c r="V101" s="120"/>
    </row>
    <row r="102" spans="1:22">
      <c r="A102" s="127"/>
      <c r="C102" s="120" t="s">
        <v>109</v>
      </c>
      <c r="V102" s="120"/>
    </row>
    <row r="103" spans="1:22">
      <c r="A103" s="127"/>
      <c r="V103" s="120"/>
    </row>
    <row r="104" spans="1:22">
      <c r="A104" s="127" t="s">
        <v>110</v>
      </c>
      <c r="B104" s="120" t="s">
        <v>111</v>
      </c>
      <c r="C104" s="125">
        <v>1</v>
      </c>
      <c r="D104" s="120" t="s">
        <v>112</v>
      </c>
      <c r="V104" s="120"/>
    </row>
    <row r="105" spans="3:22">
      <c r="C105" s="125">
        <v>2</v>
      </c>
      <c r="D105" s="120" t="s">
        <v>113</v>
      </c>
      <c r="V105" s="120"/>
    </row>
    <row r="106" spans="1:22">
      <c r="A106" s="129"/>
      <c r="C106" s="125"/>
      <c r="D106" s="120" t="s">
        <v>114</v>
      </c>
      <c r="V106" s="120"/>
    </row>
    <row r="107" spans="1:22">
      <c r="A107" s="127"/>
      <c r="C107" s="125"/>
      <c r="D107" s="120" t="s">
        <v>115</v>
      </c>
      <c r="V107" s="120"/>
    </row>
    <row r="108" spans="1:22">
      <c r="A108" s="127"/>
      <c r="C108" s="125"/>
      <c r="D108" s="120" t="s">
        <v>116</v>
      </c>
      <c r="V108" s="120"/>
    </row>
    <row r="109" spans="1:22">
      <c r="A109" s="127"/>
      <c r="C109" s="125"/>
      <c r="V109" s="120"/>
    </row>
    <row r="110" spans="1:22">
      <c r="A110" s="127" t="s">
        <v>117</v>
      </c>
      <c r="C110" s="125">
        <v>3</v>
      </c>
      <c r="D110" s="120" t="s">
        <v>118</v>
      </c>
      <c r="I110" s="146"/>
      <c r="J110" s="146"/>
      <c r="K110" s="146"/>
      <c r="L110" s="146"/>
      <c r="M110" s="146"/>
      <c r="V110" s="120"/>
    </row>
    <row r="111" spans="1:22">
      <c r="A111" s="127"/>
      <c r="C111" s="125">
        <v>4</v>
      </c>
      <c r="D111" s="120" t="s">
        <v>119</v>
      </c>
      <c r="I111" s="146"/>
      <c r="J111" s="146"/>
      <c r="K111" s="146"/>
      <c r="L111" s="146"/>
      <c r="M111" s="146"/>
      <c r="V111" s="120"/>
    </row>
    <row r="112" spans="1:22">
      <c r="A112" s="127"/>
      <c r="D112" s="120" t="s">
        <v>120</v>
      </c>
      <c r="H112" s="146"/>
      <c r="I112" s="146"/>
      <c r="K112" s="146"/>
      <c r="L112" s="146"/>
      <c r="M112" s="146"/>
      <c r="V112" s="120"/>
    </row>
    <row r="113" spans="1:22">
      <c r="A113" s="127"/>
      <c r="D113" s="120" t="s">
        <v>116</v>
      </c>
      <c r="J113" s="146"/>
      <c r="K113" s="146"/>
      <c r="L113" s="146"/>
      <c r="M113" s="146"/>
      <c r="V113" s="120"/>
    </row>
    <row r="114" spans="1:22">
      <c r="A114" s="127"/>
      <c r="J114" s="146"/>
      <c r="K114" s="146"/>
      <c r="L114" s="146"/>
      <c r="M114" s="146"/>
      <c r="V114" s="120"/>
    </row>
    <row r="115" spans="1:22">
      <c r="A115" s="127"/>
      <c r="C115" s="120" t="s">
        <v>121</v>
      </c>
      <c r="J115" s="146"/>
      <c r="K115" s="146"/>
      <c r="L115" s="146"/>
      <c r="V115" s="120"/>
    </row>
    <row r="116" spans="1:22">
      <c r="A116" s="127"/>
      <c r="C116" s="120" t="s">
        <v>122</v>
      </c>
      <c r="V116" s="120"/>
    </row>
    <row r="117" spans="1:22">
      <c r="A117" s="127"/>
      <c r="C117" s="120" t="s">
        <v>123</v>
      </c>
      <c r="V117" s="120"/>
    </row>
    <row r="118" spans="1:22">
      <c r="A118" s="127"/>
      <c r="V118" s="120"/>
    </row>
    <row r="119" spans="1:22">
      <c r="A119" s="127"/>
      <c r="C119" s="120" t="s">
        <v>124</v>
      </c>
      <c r="V119" s="120"/>
    </row>
    <row r="120" spans="1:22">
      <c r="A120" s="127"/>
      <c r="C120" s="120" t="s">
        <v>125</v>
      </c>
      <c r="V120" s="120"/>
    </row>
    <row r="121" spans="1:22">
      <c r="A121" s="127"/>
      <c r="C121" s="147" t="s">
        <v>126</v>
      </c>
      <c r="D121" s="147"/>
      <c r="E121" s="147"/>
      <c r="F121" s="147"/>
      <c r="G121" s="147"/>
      <c r="H121" s="147"/>
      <c r="I121" s="147"/>
      <c r="J121" s="147"/>
      <c r="K121" s="147"/>
      <c r="L121" s="147"/>
      <c r="M121" s="147"/>
      <c r="N121" s="147"/>
      <c r="V121" s="120"/>
    </row>
    <row r="122" spans="1:22">
      <c r="A122" s="127"/>
      <c r="C122" s="147" t="s">
        <v>127</v>
      </c>
      <c r="D122" s="147"/>
      <c r="E122" s="147"/>
      <c r="F122" s="147"/>
      <c r="G122" s="147"/>
      <c r="H122" s="147"/>
      <c r="I122" s="147"/>
      <c r="J122" s="147"/>
      <c r="K122" s="147"/>
      <c r="L122" s="147"/>
      <c r="M122" s="147"/>
      <c r="N122" s="147"/>
      <c r="V122" s="120"/>
    </row>
    <row r="123" spans="1:22">
      <c r="A123" s="127"/>
      <c r="C123" s="147" t="s">
        <v>128</v>
      </c>
      <c r="D123" s="147"/>
      <c r="E123" s="147"/>
      <c r="F123" s="147"/>
      <c r="V123" s="120"/>
    </row>
    <row r="124" spans="1:22">
      <c r="A124" s="127"/>
      <c r="C124" s="120" t="s">
        <v>129</v>
      </c>
      <c r="V124" s="120"/>
    </row>
    <row r="125" spans="1:22">
      <c r="A125" s="127"/>
      <c r="C125" s="120" t="s">
        <v>130</v>
      </c>
      <c r="V125" s="120"/>
    </row>
    <row r="126" spans="1:22">
      <c r="A126" s="127"/>
      <c r="V126" s="120"/>
    </row>
    <row r="127" spans="1:22">
      <c r="A127" s="127" t="s">
        <v>131</v>
      </c>
      <c r="B127" s="120" t="s">
        <v>132</v>
      </c>
      <c r="C127" s="147" t="s">
        <v>133</v>
      </c>
      <c r="V127" s="120"/>
    </row>
    <row r="128" spans="3:22">
      <c r="C128" s="120" t="s">
        <v>134</v>
      </c>
      <c r="V128" s="120"/>
    </row>
    <row r="129" spans="1:22">
      <c r="A129" s="127"/>
      <c r="V129" s="120"/>
    </row>
    <row r="130" spans="1:22">
      <c r="A130" s="127" t="s">
        <v>135</v>
      </c>
      <c r="B130" s="120" t="s">
        <v>136</v>
      </c>
      <c r="C130" s="150" t="s">
        <v>137</v>
      </c>
      <c r="V130" s="120"/>
    </row>
    <row r="131" spans="2:22">
      <c r="B131" s="127"/>
      <c r="C131" s="150" t="s">
        <v>138</v>
      </c>
      <c r="V131" s="120"/>
    </row>
    <row r="132" spans="1:22">
      <c r="A132" s="127"/>
      <c r="C132" s="150" t="s">
        <v>139</v>
      </c>
      <c r="V132" s="120"/>
    </row>
    <row r="133" spans="1:22">
      <c r="A133" s="127"/>
      <c r="C133" s="120" t="s">
        <v>140</v>
      </c>
      <c r="V133" s="120"/>
    </row>
    <row r="134" spans="1:22">
      <c r="A134" s="127"/>
      <c r="C134" s="120" t="s">
        <v>141</v>
      </c>
      <c r="V134" s="120"/>
    </row>
    <row r="135" spans="1:22">
      <c r="A135" s="127"/>
      <c r="V135" s="120"/>
    </row>
    <row r="136" spans="1:22">
      <c r="A136" s="127" t="s">
        <v>142</v>
      </c>
      <c r="B136" s="120" t="s">
        <v>143</v>
      </c>
      <c r="V136" s="120"/>
    </row>
    <row r="137" spans="1:22">
      <c r="A137" s="127"/>
      <c r="B137" s="120" t="s">
        <v>144</v>
      </c>
      <c r="V137" s="120"/>
    </row>
    <row r="138" spans="1:22">
      <c r="A138" s="127"/>
      <c r="B138" s="120" t="s">
        <v>74</v>
      </c>
      <c r="C138" s="120" t="s">
        <v>145</v>
      </c>
      <c r="V138" s="120"/>
    </row>
    <row r="139" spans="1:3">
      <c r="A139" s="127"/>
      <c r="C139" s="120" t="s">
        <v>146</v>
      </c>
    </row>
    <row r="140" spans="1:3">
      <c r="A140" s="127"/>
      <c r="C140" s="120" t="s">
        <v>147</v>
      </c>
    </row>
    <row r="141" spans="1:3">
      <c r="A141" s="127"/>
      <c r="C141" s="120" t="s">
        <v>148</v>
      </c>
    </row>
    <row r="142" spans="1:3">
      <c r="A142" s="127"/>
      <c r="C142" s="120" t="s">
        <v>149</v>
      </c>
    </row>
    <row r="143" spans="3:3">
      <c r="C143" s="120" t="s">
        <v>150</v>
      </c>
    </row>
    <row r="144" spans="3:3">
      <c r="C144" s="120" t="s">
        <v>151</v>
      </c>
    </row>
    <row r="145" spans="1:2">
      <c r="A145" s="127"/>
      <c r="B145" s="120" t="s">
        <v>152</v>
      </c>
    </row>
    <row r="146" spans="1:15">
      <c r="A146" s="127"/>
      <c r="O146" s="120" t="s">
        <v>153</v>
      </c>
    </row>
    <row r="147" spans="1:1">
      <c r="A147" s="129"/>
    </row>
    <row r="148" spans="1:1">
      <c r="A148" s="129"/>
    </row>
    <row r="149" spans="1:1">
      <c r="A149" s="129"/>
    </row>
    <row r="150" spans="1:1">
      <c r="A150" s="127"/>
    </row>
    <row r="151" spans="1:1">
      <c r="A151" s="129"/>
    </row>
    <row r="152" spans="1:1">
      <c r="A152" s="129"/>
    </row>
    <row r="153" spans="1:1">
      <c r="A153" s="129"/>
    </row>
    <row r="154" spans="1:1">
      <c r="A154" s="129"/>
    </row>
    <row r="155" spans="1:1">
      <c r="A155" s="129"/>
    </row>
    <row r="156" spans="1:1">
      <c r="A156" s="129"/>
    </row>
    <row r="157" spans="1:1">
      <c r="A157" s="129"/>
    </row>
    <row r="158" spans="1:1">
      <c r="A158" s="129"/>
    </row>
    <row r="159" spans="1:1">
      <c r="A159" s="129"/>
    </row>
    <row r="160" spans="1:1">
      <c r="A160" s="129"/>
    </row>
    <row r="161" spans="1:1">
      <c r="A161" s="129"/>
    </row>
    <row r="162" spans="1:1">
      <c r="A162" s="129"/>
    </row>
    <row r="163" spans="1:1">
      <c r="A163" s="129"/>
    </row>
    <row r="164" spans="1:1">
      <c r="A164" s="129"/>
    </row>
    <row r="165" spans="1:1">
      <c r="A165" s="129"/>
    </row>
    <row r="166" spans="1:1">
      <c r="A166" s="129"/>
    </row>
    <row r="167" spans="1:1">
      <c r="A167" s="129"/>
    </row>
    <row r="168" spans="1:1">
      <c r="A168" s="129"/>
    </row>
  </sheetData>
  <printOptions horizontalCentered="1"/>
  <pageMargins left="0.7" right="0.7" top="0.75" bottom="0.75" header="0.3" footer="0.3"/>
  <pageSetup paperSize="9" scale="71" orientation="portrait" verticalDpi="1200"/>
  <headerFooter/>
  <rowBreaks count="2" manualBreakCount="2">
    <brk id="55" max="16" man="1"/>
    <brk id="102" max="1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64"/>
  <sheetViews>
    <sheetView tabSelected="1" workbookViewId="0">
      <selection activeCell="H10" sqref="H10"/>
    </sheetView>
  </sheetViews>
  <sheetFormatPr defaultColWidth="8.7" defaultRowHeight="18.75"/>
  <cols>
    <col min="1" max="1" width="2.7" style="4" customWidth="1"/>
    <col min="2" max="2" width="4.7" style="4" customWidth="1"/>
    <col min="3" max="3" width="17.4" style="4" customWidth="1"/>
    <col min="4" max="4" width="18.7" style="4" customWidth="1"/>
    <col min="5" max="5" width="10.7" style="4" customWidth="1"/>
    <col min="6" max="6" width="18.2" style="4" customWidth="1"/>
    <col min="7" max="7" width="8.4" style="4" customWidth="1"/>
    <col min="8" max="8" width="16.7" style="4" customWidth="1"/>
    <col min="9" max="9" width="10.2" style="4" customWidth="1"/>
    <col min="10" max="11" width="10.1" style="4" customWidth="1"/>
    <col min="12" max="12" width="8.7" style="2" customWidth="1"/>
    <col min="13" max="14" width="8.7" style="4" customWidth="1"/>
    <col min="15" max="16" width="7" style="4" customWidth="1"/>
    <col min="17" max="17" width="8.7" style="5" customWidth="1"/>
    <col min="18" max="18" width="20.7" style="5" customWidth="1"/>
    <col min="19" max="19" width="10.6" style="6" customWidth="1"/>
    <col min="20" max="20" width="8.7" style="5" customWidth="1"/>
    <col min="21" max="21" width="20.7" style="5" customWidth="1"/>
    <col min="22" max="22" width="10.6" style="6" customWidth="1"/>
    <col min="23" max="23" width="24.4" style="7" customWidth="1"/>
    <col min="24" max="24" width="18.4" style="4" customWidth="1"/>
    <col min="25" max="26" width="8.4" style="4" customWidth="1"/>
    <col min="27" max="29" width="10.1" style="4" customWidth="1"/>
    <col min="30" max="31" width="9" style="4" customWidth="1"/>
    <col min="32" max="16384" width="8.7" style="4"/>
  </cols>
  <sheetData>
    <row r="1" ht="22.5" customHeight="1" spans="2:14">
      <c r="B1" s="8" t="s">
        <v>154</v>
      </c>
      <c r="I1" s="76"/>
      <c r="J1" s="76"/>
      <c r="K1" s="76"/>
      <c r="L1" s="76"/>
      <c r="M1" s="76"/>
      <c r="N1" s="76"/>
    </row>
    <row r="2" s="1" customFormat="1" ht="24" spans="2:23">
      <c r="B2" s="8"/>
      <c r="G2" s="9" t="s">
        <v>91</v>
      </c>
      <c r="H2" s="10">
        <v>45054</v>
      </c>
      <c r="I2" s="77" t="str">
        <f>TEXT(H2,"aaaa")</f>
        <v>月曜日</v>
      </c>
      <c r="J2" s="78"/>
      <c r="K2" s="78"/>
      <c r="L2" s="78"/>
      <c r="M2" s="78"/>
      <c r="N2" s="78"/>
      <c r="Q2" s="91"/>
      <c r="R2" s="91"/>
      <c r="S2" s="92"/>
      <c r="T2" s="91"/>
      <c r="U2" s="91"/>
      <c r="V2" s="92"/>
      <c r="W2" s="93"/>
    </row>
    <row r="3" ht="19.95" customHeight="1" spans="3:12">
      <c r="C3" s="11" t="s">
        <v>155</v>
      </c>
      <c r="D3" s="12"/>
      <c r="G3" s="13"/>
      <c r="L3" s="4"/>
    </row>
    <row r="4" ht="7.5" customHeight="1" spans="5:12">
      <c r="E4" s="14"/>
      <c r="F4" s="14"/>
      <c r="I4" s="2"/>
      <c r="L4" s="4"/>
    </row>
    <row r="5" ht="22.5" customHeight="1" spans="3:22">
      <c r="C5" s="15" t="s">
        <v>156</v>
      </c>
      <c r="D5" s="16"/>
      <c r="E5" s="17"/>
      <c r="F5" s="15" t="s">
        <v>157</v>
      </c>
      <c r="G5" s="16"/>
      <c r="H5" s="18"/>
      <c r="I5" s="18"/>
      <c r="J5" s="17"/>
      <c r="M5" s="14"/>
      <c r="N5" s="14"/>
      <c r="O5" s="14"/>
      <c r="P5" s="14"/>
      <c r="Q5" s="94"/>
      <c r="R5" s="94"/>
      <c r="S5" s="95"/>
      <c r="T5" s="94"/>
      <c r="U5" s="94"/>
      <c r="V5" s="95"/>
    </row>
    <row r="6" ht="22.5" customHeight="1" spans="3:22">
      <c r="C6" s="15" t="s">
        <v>158</v>
      </c>
      <c r="D6" s="16"/>
      <c r="E6" s="17"/>
      <c r="F6" s="15" t="s">
        <v>159</v>
      </c>
      <c r="G6" s="19"/>
      <c r="H6" s="20"/>
      <c r="I6" s="20"/>
      <c r="J6" s="79"/>
      <c r="M6" s="14"/>
      <c r="N6" s="14"/>
      <c r="O6" s="14"/>
      <c r="P6" s="14"/>
      <c r="Q6" s="94"/>
      <c r="R6" s="94"/>
      <c r="S6" s="95"/>
      <c r="T6" s="94"/>
      <c r="U6" s="94"/>
      <c r="V6" s="95"/>
    </row>
    <row r="7" ht="19.5" spans="3:22">
      <c r="C7" s="4" t="s">
        <v>160</v>
      </c>
      <c r="M7" s="14"/>
      <c r="N7" s="14"/>
      <c r="O7" s="14"/>
      <c r="P7" s="14"/>
      <c r="Q7" s="94"/>
      <c r="R7" s="94"/>
      <c r="S7" s="95"/>
      <c r="T7" s="94"/>
      <c r="U7" s="94"/>
      <c r="V7" s="95"/>
    </row>
    <row r="8" ht="18" customHeight="1" spans="2:22">
      <c r="B8" s="21" t="s">
        <v>161</v>
      </c>
      <c r="C8" s="22" t="s">
        <v>162</v>
      </c>
      <c r="D8" s="23" t="s">
        <v>163</v>
      </c>
      <c r="E8" s="23" t="s">
        <v>164</v>
      </c>
      <c r="F8" s="24" t="s">
        <v>165</v>
      </c>
      <c r="M8" s="14"/>
      <c r="N8" s="14"/>
      <c r="O8" s="14"/>
      <c r="P8" s="14"/>
      <c r="Q8" s="94"/>
      <c r="R8" s="94"/>
      <c r="S8" s="95"/>
      <c r="T8" s="94"/>
      <c r="U8" s="94"/>
      <c r="V8" s="95"/>
    </row>
    <row r="9" ht="18" customHeight="1" spans="2:22">
      <c r="B9" s="25">
        <v>1</v>
      </c>
      <c r="C9" s="26" t="s">
        <v>166</v>
      </c>
      <c r="D9" s="27"/>
      <c r="E9" s="28">
        <v>5000</v>
      </c>
      <c r="F9" s="29">
        <f>D9*E9</f>
        <v>0</v>
      </c>
      <c r="G9" s="30"/>
      <c r="M9" s="2"/>
      <c r="N9" s="14"/>
      <c r="O9" s="14"/>
      <c r="P9" s="14"/>
      <c r="Q9" s="94"/>
      <c r="R9" s="94"/>
      <c r="S9" s="95"/>
      <c r="T9" s="94"/>
      <c r="U9" s="94"/>
      <c r="V9" s="95"/>
    </row>
    <row r="10" ht="18" customHeight="1" spans="2:22">
      <c r="B10" s="25">
        <v>2</v>
      </c>
      <c r="C10" s="26" t="s">
        <v>167</v>
      </c>
      <c r="D10" s="27"/>
      <c r="E10" s="28">
        <v>5000</v>
      </c>
      <c r="F10" s="29">
        <f t="shared" ref="F10:F16" si="0">D10*E10</f>
        <v>0</v>
      </c>
      <c r="G10" s="30"/>
      <c r="M10" s="2"/>
      <c r="N10" s="14"/>
      <c r="O10" s="14"/>
      <c r="P10" s="14"/>
      <c r="Q10" s="94"/>
      <c r="R10" s="94"/>
      <c r="S10" s="95"/>
      <c r="T10" s="94"/>
      <c r="U10" s="94"/>
      <c r="V10" s="95"/>
    </row>
    <row r="11" ht="18" customHeight="1" spans="2:22">
      <c r="B11" s="25">
        <v>1</v>
      </c>
      <c r="C11" s="31" t="s">
        <v>168</v>
      </c>
      <c r="D11" s="32"/>
      <c r="E11" s="33">
        <v>4000</v>
      </c>
      <c r="F11" s="29">
        <f t="shared" si="0"/>
        <v>0</v>
      </c>
      <c r="G11" s="30"/>
      <c r="M11" s="14"/>
      <c r="N11" s="14"/>
      <c r="O11" s="14"/>
      <c r="P11" s="14"/>
      <c r="Q11" s="94"/>
      <c r="R11" s="94"/>
      <c r="S11" s="95"/>
      <c r="T11" s="94"/>
      <c r="U11" s="94"/>
      <c r="V11" s="95"/>
    </row>
    <row r="12" ht="18" customHeight="1" spans="2:22">
      <c r="B12" s="25">
        <v>2</v>
      </c>
      <c r="C12" s="34" t="s">
        <v>169</v>
      </c>
      <c r="D12" s="27"/>
      <c r="E12" s="33">
        <v>4000</v>
      </c>
      <c r="F12" s="29">
        <f t="shared" si="0"/>
        <v>0</v>
      </c>
      <c r="G12" s="30"/>
      <c r="M12" s="14"/>
      <c r="N12" s="14"/>
      <c r="O12" s="14"/>
      <c r="P12" s="14"/>
      <c r="Q12" s="94"/>
      <c r="R12" s="94"/>
      <c r="S12" s="95"/>
      <c r="T12" s="94"/>
      <c r="U12" s="94"/>
      <c r="V12" s="95"/>
    </row>
    <row r="13" ht="18" customHeight="1" spans="2:22">
      <c r="B13" s="25">
        <v>3</v>
      </c>
      <c r="C13" s="34" t="s">
        <v>170</v>
      </c>
      <c r="D13" s="32"/>
      <c r="E13" s="33">
        <v>3000</v>
      </c>
      <c r="F13" s="29">
        <f t="shared" si="0"/>
        <v>0</v>
      </c>
      <c r="G13" s="30"/>
      <c r="M13" s="14"/>
      <c r="N13" s="14"/>
      <c r="O13" s="14"/>
      <c r="P13" s="14"/>
      <c r="Q13" s="94"/>
      <c r="R13" s="94"/>
      <c r="S13" s="95"/>
      <c r="T13" s="94"/>
      <c r="U13" s="94"/>
      <c r="V13" s="95"/>
    </row>
    <row r="14" ht="18" customHeight="1" spans="2:22">
      <c r="B14" s="25">
        <v>4</v>
      </c>
      <c r="C14" s="31" t="s">
        <v>171</v>
      </c>
      <c r="D14" s="27"/>
      <c r="E14" s="33">
        <v>3000</v>
      </c>
      <c r="F14" s="29">
        <f t="shared" si="0"/>
        <v>0</v>
      </c>
      <c r="G14" s="30"/>
      <c r="M14" s="14"/>
      <c r="N14" s="14"/>
      <c r="O14" s="14"/>
      <c r="P14" s="14"/>
      <c r="Q14" s="94"/>
      <c r="R14" s="94"/>
      <c r="S14" s="95"/>
      <c r="T14" s="94"/>
      <c r="U14" s="94"/>
      <c r="V14" s="95"/>
    </row>
    <row r="15" ht="18" customHeight="1" spans="2:22">
      <c r="B15" s="25">
        <v>3</v>
      </c>
      <c r="C15" s="35" t="s">
        <v>172</v>
      </c>
      <c r="D15" s="32"/>
      <c r="E15" s="28">
        <v>2000</v>
      </c>
      <c r="F15" s="29">
        <f t="shared" si="0"/>
        <v>0</v>
      </c>
      <c r="G15" s="30"/>
      <c r="M15" s="14"/>
      <c r="N15" s="14"/>
      <c r="O15" s="14"/>
      <c r="P15" s="14"/>
      <c r="Q15" s="94"/>
      <c r="R15" s="94"/>
      <c r="S15" s="95"/>
      <c r="T15" s="94"/>
      <c r="U15" s="94"/>
      <c r="V15" s="95"/>
    </row>
    <row r="16" ht="18" customHeight="1" spans="2:22">
      <c r="B16" s="36">
        <v>4</v>
      </c>
      <c r="C16" s="37" t="s">
        <v>173</v>
      </c>
      <c r="D16" s="38"/>
      <c r="E16" s="39">
        <v>2000</v>
      </c>
      <c r="F16" s="40">
        <f t="shared" si="0"/>
        <v>0</v>
      </c>
      <c r="G16" s="30"/>
      <c r="M16" s="14"/>
      <c r="N16" s="14"/>
      <c r="O16" s="14"/>
      <c r="P16" s="14"/>
      <c r="Q16" s="94"/>
      <c r="R16" s="94"/>
      <c r="S16" s="95"/>
      <c r="T16" s="94"/>
      <c r="U16" s="94"/>
      <c r="V16" s="95"/>
    </row>
    <row r="17" ht="18" customHeight="1" spans="2:22">
      <c r="B17" s="8"/>
      <c r="C17" s="41" t="s">
        <v>174</v>
      </c>
      <c r="D17" s="42">
        <f>SUM(D9:D16)</f>
        <v>0</v>
      </c>
      <c r="E17" s="43"/>
      <c r="F17" s="44">
        <f>SUM(F9:F16)</f>
        <v>0</v>
      </c>
      <c r="G17" s="30"/>
      <c r="M17" s="14"/>
      <c r="N17" s="14"/>
      <c r="O17" s="14"/>
      <c r="P17" s="14"/>
      <c r="Q17" s="94"/>
      <c r="R17" s="94"/>
      <c r="S17" s="95"/>
      <c r="T17" s="94"/>
      <c r="U17" s="94"/>
      <c r="V17" s="95"/>
    </row>
    <row r="18" ht="30.75" spans="3:23">
      <c r="C18" s="45" t="s">
        <v>175</v>
      </c>
      <c r="D18" s="46"/>
      <c r="E18" s="47"/>
      <c r="F18" s="47"/>
      <c r="L18" s="4"/>
      <c r="M18" s="2"/>
      <c r="N18" s="14"/>
      <c r="O18" s="14"/>
      <c r="P18" s="14"/>
      <c r="Q18" s="94"/>
      <c r="R18" s="94"/>
      <c r="S18" s="95"/>
      <c r="T18" s="94"/>
      <c r="U18" s="94"/>
      <c r="V18" s="95"/>
      <c r="W18" s="96"/>
    </row>
    <row r="19" ht="9.75" customHeight="1"/>
    <row r="20" spans="2:2">
      <c r="B20" s="48" t="s">
        <v>176</v>
      </c>
    </row>
    <row r="21" s="2" customFormat="1" spans="2:23">
      <c r="B21" s="49" t="s">
        <v>177</v>
      </c>
      <c r="C21" s="4" t="s">
        <v>178</v>
      </c>
      <c r="Q21" s="97"/>
      <c r="R21" s="97"/>
      <c r="S21" s="98"/>
      <c r="T21" s="97"/>
      <c r="U21" s="97"/>
      <c r="V21" s="98"/>
      <c r="W21" s="66"/>
    </row>
    <row r="22" s="2" customFormat="1" ht="27" customHeight="1" spans="2:23">
      <c r="B22" s="49"/>
      <c r="C22" s="50" t="s">
        <v>179</v>
      </c>
      <c r="D22" s="51"/>
      <c r="E22" s="51"/>
      <c r="F22" s="51"/>
      <c r="G22" s="51"/>
      <c r="H22" s="51"/>
      <c r="I22" s="51"/>
      <c r="Q22" s="97"/>
      <c r="R22" s="97"/>
      <c r="S22" s="98"/>
      <c r="T22" s="97"/>
      <c r="U22" s="97"/>
      <c r="V22" s="98"/>
      <c r="W22" s="66"/>
    </row>
    <row r="23" s="2" customFormat="1" spans="2:23">
      <c r="B23" s="49" t="s">
        <v>180</v>
      </c>
      <c r="C23" s="4" t="s">
        <v>181</v>
      </c>
      <c r="Q23" s="97"/>
      <c r="R23" s="97"/>
      <c r="S23" s="98"/>
      <c r="T23" s="97"/>
      <c r="U23" s="97"/>
      <c r="V23" s="98"/>
      <c r="W23" s="66"/>
    </row>
    <row r="24" s="2" customFormat="1" spans="2:23">
      <c r="B24" s="49" t="s">
        <v>182</v>
      </c>
      <c r="C24" s="4" t="s">
        <v>183</v>
      </c>
      <c r="Q24" s="97"/>
      <c r="R24" s="97"/>
      <c r="S24" s="98"/>
      <c r="T24" s="97"/>
      <c r="U24" s="97"/>
      <c r="V24" s="98"/>
      <c r="W24" s="66"/>
    </row>
    <row r="25" s="2" customFormat="1" spans="2:23">
      <c r="B25" s="49" t="s">
        <v>184</v>
      </c>
      <c r="C25" s="4" t="s">
        <v>185</v>
      </c>
      <c r="Q25" s="97"/>
      <c r="R25" s="97"/>
      <c r="S25" s="98"/>
      <c r="T25" s="97"/>
      <c r="U25" s="97"/>
      <c r="V25" s="98"/>
      <c r="W25" s="66"/>
    </row>
    <row r="26" s="2" customFormat="1" spans="2:23">
      <c r="B26" s="49"/>
      <c r="C26" s="4" t="s">
        <v>186</v>
      </c>
      <c r="Q26" s="97"/>
      <c r="R26" s="97"/>
      <c r="S26" s="98"/>
      <c r="T26" s="97"/>
      <c r="U26" s="97"/>
      <c r="V26" s="98"/>
      <c r="W26" s="66"/>
    </row>
    <row r="27" s="2" customFormat="1" spans="2:23">
      <c r="B27" s="49" t="s">
        <v>187</v>
      </c>
      <c r="C27" s="4" t="s">
        <v>188</v>
      </c>
      <c r="Q27" s="97"/>
      <c r="R27" s="97"/>
      <c r="S27" s="98"/>
      <c r="T27" s="97"/>
      <c r="U27" s="97"/>
      <c r="V27" s="98"/>
      <c r="W27" s="66"/>
    </row>
    <row r="28" s="2" customFormat="1" spans="2:23">
      <c r="B28" s="49"/>
      <c r="C28" s="52" t="s">
        <v>189</v>
      </c>
      <c r="D28" s="53"/>
      <c r="E28" s="53"/>
      <c r="F28" s="53"/>
      <c r="G28" s="53"/>
      <c r="Q28" s="97"/>
      <c r="R28" s="97"/>
      <c r="S28" s="98"/>
      <c r="T28" s="97"/>
      <c r="U28" s="97"/>
      <c r="V28" s="98"/>
      <c r="W28" s="66"/>
    </row>
    <row r="29" s="2" customFormat="1" spans="2:23">
      <c r="B29" s="49"/>
      <c r="C29" s="48" t="s">
        <v>190</v>
      </c>
      <c r="D29" s="53"/>
      <c r="E29" s="53"/>
      <c r="F29" s="53"/>
      <c r="G29" s="53"/>
      <c r="Q29" s="97"/>
      <c r="R29" s="97"/>
      <c r="S29" s="98"/>
      <c r="T29" s="97"/>
      <c r="U29" s="97"/>
      <c r="V29" s="98"/>
      <c r="W29" s="66"/>
    </row>
    <row r="30" s="2" customFormat="1" spans="2:23">
      <c r="B30" s="49" t="s">
        <v>191</v>
      </c>
      <c r="C30" s="4" t="s">
        <v>192</v>
      </c>
      <c r="Q30" s="97"/>
      <c r="R30" s="97"/>
      <c r="S30" s="98"/>
      <c r="T30" s="97"/>
      <c r="U30" s="97"/>
      <c r="V30" s="98"/>
      <c r="W30" s="66"/>
    </row>
    <row r="31" s="2" customFormat="1" spans="2:23">
      <c r="B31" s="49"/>
      <c r="C31" s="4" t="s">
        <v>193</v>
      </c>
      <c r="Q31" s="97"/>
      <c r="R31" s="97"/>
      <c r="S31" s="98"/>
      <c r="T31" s="97"/>
      <c r="U31" s="97"/>
      <c r="V31" s="98"/>
      <c r="W31" s="66"/>
    </row>
    <row r="32" spans="2:3">
      <c r="B32" s="54" t="s">
        <v>194</v>
      </c>
      <c r="C32" s="55" t="s">
        <v>195</v>
      </c>
    </row>
    <row r="33" spans="2:3">
      <c r="B33" s="56" t="s">
        <v>194</v>
      </c>
      <c r="C33" s="55" t="s">
        <v>196</v>
      </c>
    </row>
    <row r="34" ht="15" customHeight="1" spans="2:22">
      <c r="B34" s="57"/>
      <c r="C34" s="57"/>
      <c r="F34" s="14"/>
      <c r="G34" s="2"/>
      <c r="H34" s="14"/>
      <c r="L34" s="14" t="s">
        <v>197</v>
      </c>
      <c r="M34" s="4" t="s">
        <v>198</v>
      </c>
      <c r="Q34" s="99" t="s">
        <v>199</v>
      </c>
      <c r="R34" s="100"/>
      <c r="S34" s="101"/>
      <c r="T34" s="99" t="s">
        <v>200</v>
      </c>
      <c r="U34" s="100"/>
      <c r="V34" s="101"/>
    </row>
    <row r="35" ht="15" customHeight="1" spans="2:22">
      <c r="B35" s="58"/>
      <c r="C35" s="58"/>
      <c r="L35" s="14" t="s">
        <v>201</v>
      </c>
      <c r="M35" s="4" t="s">
        <v>202</v>
      </c>
      <c r="O35" s="80" t="s">
        <v>203</v>
      </c>
      <c r="P35" s="81"/>
      <c r="Q35" s="102"/>
      <c r="R35" s="103"/>
      <c r="S35" s="104"/>
      <c r="T35" s="102"/>
      <c r="U35" s="103"/>
      <c r="V35" s="104"/>
    </row>
    <row r="36" s="3" customFormat="1" ht="75" spans="2:24">
      <c r="B36" s="59" t="s">
        <v>161</v>
      </c>
      <c r="C36" s="59" t="s">
        <v>204</v>
      </c>
      <c r="D36" s="60" t="s">
        <v>205</v>
      </c>
      <c r="E36" s="59" t="s">
        <v>206</v>
      </c>
      <c r="F36" s="59" t="s">
        <v>207</v>
      </c>
      <c r="G36" s="60" t="s">
        <v>208</v>
      </c>
      <c r="H36" s="60" t="s">
        <v>209</v>
      </c>
      <c r="I36" s="82" t="s">
        <v>210</v>
      </c>
      <c r="J36" s="59" t="s">
        <v>211</v>
      </c>
      <c r="K36" s="59" t="s">
        <v>212</v>
      </c>
      <c r="L36" s="59" t="s">
        <v>213</v>
      </c>
      <c r="M36" s="59" t="s">
        <v>214</v>
      </c>
      <c r="N36" s="83" t="s">
        <v>215</v>
      </c>
      <c r="O36" s="84" t="s">
        <v>216</v>
      </c>
      <c r="P36" s="85" t="s">
        <v>217</v>
      </c>
      <c r="Q36" s="105" t="s">
        <v>218</v>
      </c>
      <c r="R36" s="106" t="s">
        <v>219</v>
      </c>
      <c r="S36" s="107" t="s">
        <v>220</v>
      </c>
      <c r="T36" s="105" t="s">
        <v>218</v>
      </c>
      <c r="U36" s="106" t="s">
        <v>219</v>
      </c>
      <c r="V36" s="107" t="s">
        <v>220</v>
      </c>
      <c r="W36" s="108" t="s">
        <v>221</v>
      </c>
      <c r="X36" s="59" t="s">
        <v>222</v>
      </c>
    </row>
    <row r="37" s="2" customFormat="1" ht="23.25" customHeight="1" spans="2:24">
      <c r="B37" s="15">
        <v>3</v>
      </c>
      <c r="C37" s="15" t="s">
        <v>223</v>
      </c>
      <c r="D37" s="61" t="e">
        <f ca="1">PHONETIC(C37)</f>
        <v>#NAME?</v>
      </c>
      <c r="E37" s="62">
        <v>37701</v>
      </c>
      <c r="F37" s="63" t="s">
        <v>224</v>
      </c>
      <c r="G37" s="16" t="s">
        <v>225</v>
      </c>
      <c r="H37" s="16" t="s">
        <v>226</v>
      </c>
      <c r="I37" s="15" t="s">
        <v>227</v>
      </c>
      <c r="J37" s="15" t="s">
        <v>228</v>
      </c>
      <c r="K37" s="15" t="s">
        <v>229</v>
      </c>
      <c r="L37" s="15" t="s">
        <v>198</v>
      </c>
      <c r="M37" s="15" t="s">
        <v>198</v>
      </c>
      <c r="N37" s="15" t="s">
        <v>198</v>
      </c>
      <c r="O37" s="86"/>
      <c r="P37" s="87" t="s">
        <v>230</v>
      </c>
      <c r="Q37" s="109">
        <v>645</v>
      </c>
      <c r="R37" s="109" t="s">
        <v>231</v>
      </c>
      <c r="S37" s="110">
        <v>43922</v>
      </c>
      <c r="T37" s="109">
        <v>640</v>
      </c>
      <c r="U37" s="109" t="s">
        <v>232</v>
      </c>
      <c r="V37" s="110">
        <v>43923</v>
      </c>
      <c r="W37" s="108" t="s">
        <v>233</v>
      </c>
      <c r="X37" s="15"/>
    </row>
    <row r="38" s="2" customFormat="1" ht="23.25" customHeight="1" spans="2:24">
      <c r="B38" s="15">
        <v>4</v>
      </c>
      <c r="C38" s="15" t="s">
        <v>234</v>
      </c>
      <c r="D38" s="61" t="e">
        <f ca="1">PHONETIC(C38)</f>
        <v>#NAME?</v>
      </c>
      <c r="E38" s="62">
        <v>37622</v>
      </c>
      <c r="F38" s="63" t="s">
        <v>235</v>
      </c>
      <c r="G38" s="16" t="s">
        <v>236</v>
      </c>
      <c r="H38" s="16" t="s">
        <v>237</v>
      </c>
      <c r="I38" s="15" t="s">
        <v>238</v>
      </c>
      <c r="J38" s="15" t="s">
        <v>228</v>
      </c>
      <c r="K38" s="15" t="s">
        <v>239</v>
      </c>
      <c r="L38" s="15" t="s">
        <v>198</v>
      </c>
      <c r="M38" s="15" t="s">
        <v>202</v>
      </c>
      <c r="N38" s="15" t="s">
        <v>198</v>
      </c>
      <c r="O38" s="86"/>
      <c r="P38" s="87"/>
      <c r="Q38" s="109">
        <v>580</v>
      </c>
      <c r="R38" s="109" t="s">
        <v>240</v>
      </c>
      <c r="S38" s="110">
        <v>44317</v>
      </c>
      <c r="T38" s="109">
        <v>570</v>
      </c>
      <c r="U38" s="109" t="s">
        <v>241</v>
      </c>
      <c r="V38" s="110">
        <v>44318</v>
      </c>
      <c r="W38" s="111" t="s">
        <v>242</v>
      </c>
      <c r="X38" s="15"/>
    </row>
    <row r="39" s="2" customFormat="1" ht="23.25" customHeight="1" spans="2:24">
      <c r="B39" s="15">
        <v>2</v>
      </c>
      <c r="C39" s="15" t="s">
        <v>243</v>
      </c>
      <c r="D39" s="61" t="e">
        <f ca="1">PHONETIC(C39)</f>
        <v>#NAME?</v>
      </c>
      <c r="E39" s="62">
        <v>35887</v>
      </c>
      <c r="F39" s="63" t="s">
        <v>244</v>
      </c>
      <c r="G39" s="16" t="s">
        <v>245</v>
      </c>
      <c r="H39" s="64" t="s">
        <v>246</v>
      </c>
      <c r="I39" s="15" t="s">
        <v>247</v>
      </c>
      <c r="J39" s="15" t="s">
        <v>239</v>
      </c>
      <c r="K39" s="15" t="s">
        <v>239</v>
      </c>
      <c r="L39" s="15" t="s">
        <v>202</v>
      </c>
      <c r="M39" s="15" t="s">
        <v>198</v>
      </c>
      <c r="N39" s="15"/>
      <c r="O39" s="86"/>
      <c r="P39" s="87"/>
      <c r="Q39" s="109">
        <v>601</v>
      </c>
      <c r="R39" s="109" t="s">
        <v>248</v>
      </c>
      <c r="S39" s="110">
        <v>44287</v>
      </c>
      <c r="T39" s="109">
        <v>600</v>
      </c>
      <c r="U39" s="109" t="s">
        <v>249</v>
      </c>
      <c r="V39" s="110">
        <v>44288</v>
      </c>
      <c r="W39" s="108" t="s">
        <v>250</v>
      </c>
      <c r="X39" s="15"/>
    </row>
    <row r="40" s="2" customFormat="1" ht="25.2" customHeight="1" spans="3:23">
      <c r="C40" s="65" t="s">
        <v>251</v>
      </c>
      <c r="D40" s="66"/>
      <c r="E40" s="67"/>
      <c r="F40" s="68"/>
      <c r="H40" s="69"/>
      <c r="Q40" s="97"/>
      <c r="R40" s="97"/>
      <c r="S40" s="98"/>
      <c r="T40" s="97"/>
      <c r="U40" s="97"/>
      <c r="V40" s="98"/>
      <c r="W40" s="66"/>
    </row>
    <row r="41" s="2" customFormat="1" ht="25.2" customHeight="1" spans="3:23">
      <c r="C41" s="65" t="s">
        <v>252</v>
      </c>
      <c r="D41" s="66"/>
      <c r="E41" s="67"/>
      <c r="F41" s="68"/>
      <c r="H41" s="69"/>
      <c r="Q41" s="112" t="s">
        <v>253</v>
      </c>
      <c r="R41" s="113"/>
      <c r="S41" s="114"/>
      <c r="T41" s="112" t="s">
        <v>254</v>
      </c>
      <c r="U41" s="113"/>
      <c r="V41" s="114"/>
      <c r="W41" s="66"/>
    </row>
    <row r="42" ht="39" spans="2:22">
      <c r="B42" s="70" t="s">
        <v>255</v>
      </c>
      <c r="C42" s="70"/>
      <c r="D42" s="71"/>
      <c r="E42" s="72"/>
      <c r="F42" s="73" t="s">
        <v>256</v>
      </c>
      <c r="O42" s="80" t="s">
        <v>203</v>
      </c>
      <c r="P42" s="81"/>
      <c r="Q42" s="115"/>
      <c r="R42" s="116"/>
      <c r="S42" s="117"/>
      <c r="T42" s="115"/>
      <c r="U42" s="116"/>
      <c r="V42" s="117"/>
    </row>
    <row r="43" s="2" customFormat="1" ht="75" spans="2:24">
      <c r="B43" s="15" t="s">
        <v>161</v>
      </c>
      <c r="C43" s="15" t="s">
        <v>204</v>
      </c>
      <c r="D43" s="74" t="s">
        <v>257</v>
      </c>
      <c r="E43" s="59" t="s">
        <v>206</v>
      </c>
      <c r="F43" s="15" t="s">
        <v>258</v>
      </c>
      <c r="G43" s="60" t="s">
        <v>259</v>
      </c>
      <c r="H43" s="60" t="s">
        <v>209</v>
      </c>
      <c r="I43" s="82" t="s">
        <v>260</v>
      </c>
      <c r="J43" s="59" t="s">
        <v>261</v>
      </c>
      <c r="K43" s="59" t="s">
        <v>262</v>
      </c>
      <c r="L43" s="59" t="s">
        <v>213</v>
      </c>
      <c r="M43" s="59" t="s">
        <v>214</v>
      </c>
      <c r="N43" s="83" t="s">
        <v>263</v>
      </c>
      <c r="O43" s="84" t="s">
        <v>216</v>
      </c>
      <c r="P43" s="85" t="s">
        <v>217</v>
      </c>
      <c r="Q43" s="105" t="s">
        <v>218</v>
      </c>
      <c r="R43" s="106" t="s">
        <v>219</v>
      </c>
      <c r="S43" s="107" t="s">
        <v>220</v>
      </c>
      <c r="T43" s="105" t="s">
        <v>218</v>
      </c>
      <c r="U43" s="106" t="s">
        <v>219</v>
      </c>
      <c r="V43" s="107" t="s">
        <v>220</v>
      </c>
      <c r="W43" s="108" t="s">
        <v>221</v>
      </c>
      <c r="X43" s="59" t="s">
        <v>222</v>
      </c>
    </row>
    <row r="44" s="2" customFormat="1" ht="22.5" customHeight="1" spans="2:25">
      <c r="B44" s="15"/>
      <c r="C44" s="15"/>
      <c r="D44" s="74" t="e">
        <f ca="1">PHONETIC(C44)</f>
        <v>#NAME?</v>
      </c>
      <c r="E44" s="62"/>
      <c r="F44" s="63"/>
      <c r="G44" s="75"/>
      <c r="H44" s="75"/>
      <c r="I44" s="88"/>
      <c r="J44" s="88"/>
      <c r="K44" s="88"/>
      <c r="L44" s="88"/>
      <c r="M44" s="88"/>
      <c r="N44" s="88"/>
      <c r="O44" s="89"/>
      <c r="P44" s="90"/>
      <c r="Q44" s="118"/>
      <c r="R44" s="118"/>
      <c r="S44" s="119"/>
      <c r="T44" s="118"/>
      <c r="U44" s="118"/>
      <c r="V44" s="119"/>
      <c r="W44" s="88"/>
      <c r="X44" s="88"/>
      <c r="Y44" s="7"/>
    </row>
    <row r="45" s="2" customFormat="1" ht="22.5" customHeight="1" spans="2:25">
      <c r="B45" s="15"/>
      <c r="C45" s="15"/>
      <c r="D45" s="74" t="e">
        <f ca="1" t="shared" ref="D45:D61" si="1">PHONETIC(C45)</f>
        <v>#NAME?</v>
      </c>
      <c r="E45" s="62"/>
      <c r="F45" s="63"/>
      <c r="G45" s="75"/>
      <c r="H45" s="75"/>
      <c r="I45" s="88"/>
      <c r="J45" s="88"/>
      <c r="K45" s="88"/>
      <c r="L45" s="88"/>
      <c r="M45" s="88"/>
      <c r="N45" s="88"/>
      <c r="O45" s="89"/>
      <c r="P45" s="90"/>
      <c r="Q45" s="118"/>
      <c r="R45" s="118"/>
      <c r="S45" s="119"/>
      <c r="T45" s="118"/>
      <c r="U45" s="118"/>
      <c r="V45" s="119"/>
      <c r="W45" s="88"/>
      <c r="X45" s="88"/>
      <c r="Y45" s="7"/>
    </row>
    <row r="46" s="2" customFormat="1" ht="22.5" customHeight="1" spans="2:25">
      <c r="B46" s="15"/>
      <c r="C46" s="15"/>
      <c r="D46" s="74" t="e">
        <f ca="1" t="shared" si="1"/>
        <v>#NAME?</v>
      </c>
      <c r="E46" s="62"/>
      <c r="F46" s="63"/>
      <c r="G46" s="75"/>
      <c r="H46" s="75"/>
      <c r="I46" s="88"/>
      <c r="J46" s="88"/>
      <c r="K46" s="88"/>
      <c r="L46" s="88"/>
      <c r="M46" s="88"/>
      <c r="N46" s="88"/>
      <c r="O46" s="89"/>
      <c r="P46" s="90"/>
      <c r="Q46" s="118"/>
      <c r="R46" s="118"/>
      <c r="S46" s="119"/>
      <c r="T46" s="118"/>
      <c r="U46" s="118"/>
      <c r="V46" s="119"/>
      <c r="W46" s="88"/>
      <c r="X46" s="88"/>
      <c r="Y46" s="7"/>
    </row>
    <row r="47" s="2" customFormat="1" ht="22.5" customHeight="1" spans="2:25">
      <c r="B47" s="15"/>
      <c r="C47" s="15"/>
      <c r="D47" s="74" t="e">
        <f ca="1" t="shared" si="1"/>
        <v>#NAME?</v>
      </c>
      <c r="E47" s="62"/>
      <c r="F47" s="63"/>
      <c r="G47" s="75"/>
      <c r="H47" s="75"/>
      <c r="I47" s="88"/>
      <c r="J47" s="88"/>
      <c r="K47" s="88"/>
      <c r="L47" s="88"/>
      <c r="M47" s="88"/>
      <c r="N47" s="88"/>
      <c r="O47" s="89"/>
      <c r="P47" s="90"/>
      <c r="Q47" s="118"/>
      <c r="R47" s="118"/>
      <c r="S47" s="119"/>
      <c r="T47" s="118"/>
      <c r="U47" s="118"/>
      <c r="V47" s="119"/>
      <c r="W47" s="88"/>
      <c r="X47" s="88"/>
      <c r="Y47" s="7"/>
    </row>
    <row r="48" s="2" customFormat="1" ht="22.5" customHeight="1" spans="1:25">
      <c r="A48" s="2">
        <v>5</v>
      </c>
      <c r="B48" s="15"/>
      <c r="C48" s="15"/>
      <c r="D48" s="74" t="e">
        <f ca="1" t="shared" si="1"/>
        <v>#NAME?</v>
      </c>
      <c r="E48" s="62"/>
      <c r="F48" s="63"/>
      <c r="G48" s="75"/>
      <c r="H48" s="75"/>
      <c r="I48" s="88"/>
      <c r="J48" s="88"/>
      <c r="K48" s="88"/>
      <c r="L48" s="88"/>
      <c r="M48" s="88"/>
      <c r="N48" s="88"/>
      <c r="O48" s="89"/>
      <c r="P48" s="90"/>
      <c r="Q48" s="118"/>
      <c r="R48" s="118"/>
      <c r="S48" s="119"/>
      <c r="T48" s="118"/>
      <c r="U48" s="118"/>
      <c r="V48" s="119"/>
      <c r="W48" s="88"/>
      <c r="X48" s="88"/>
      <c r="Y48" s="7"/>
    </row>
    <row r="49" s="2" customFormat="1" ht="22.5" customHeight="1" spans="2:25">
      <c r="B49" s="15"/>
      <c r="C49" s="15"/>
      <c r="D49" s="74" t="e">
        <f ca="1" t="shared" si="1"/>
        <v>#NAME?</v>
      </c>
      <c r="E49" s="62"/>
      <c r="F49" s="63"/>
      <c r="G49" s="75"/>
      <c r="H49" s="75"/>
      <c r="I49" s="88"/>
      <c r="J49" s="88"/>
      <c r="K49" s="88"/>
      <c r="L49" s="88"/>
      <c r="M49" s="88"/>
      <c r="N49" s="88"/>
      <c r="O49" s="89"/>
      <c r="P49" s="90"/>
      <c r="Q49" s="118"/>
      <c r="R49" s="118"/>
      <c r="S49" s="119"/>
      <c r="T49" s="118"/>
      <c r="U49" s="118"/>
      <c r="V49" s="119"/>
      <c r="W49" s="88"/>
      <c r="X49" s="88"/>
      <c r="Y49" s="7"/>
    </row>
    <row r="50" s="2" customFormat="1" ht="22.5" customHeight="1" spans="2:25">
      <c r="B50" s="15"/>
      <c r="C50" s="15"/>
      <c r="D50" s="74" t="e">
        <f ca="1" t="shared" si="1"/>
        <v>#NAME?</v>
      </c>
      <c r="E50" s="62"/>
      <c r="F50" s="63"/>
      <c r="G50" s="75"/>
      <c r="H50" s="75"/>
      <c r="I50" s="88"/>
      <c r="J50" s="88"/>
      <c r="K50" s="88"/>
      <c r="L50" s="88"/>
      <c r="M50" s="88"/>
      <c r="N50" s="88"/>
      <c r="O50" s="89"/>
      <c r="P50" s="90"/>
      <c r="Q50" s="118"/>
      <c r="R50" s="118"/>
      <c r="S50" s="119"/>
      <c r="T50" s="118"/>
      <c r="U50" s="118"/>
      <c r="V50" s="119"/>
      <c r="W50" s="88"/>
      <c r="X50" s="88"/>
      <c r="Y50" s="7"/>
    </row>
    <row r="51" s="2" customFormat="1" ht="22.5" customHeight="1" spans="2:25">
      <c r="B51" s="15"/>
      <c r="C51" s="15"/>
      <c r="D51" s="74" t="e">
        <f ca="1" t="shared" si="1"/>
        <v>#NAME?</v>
      </c>
      <c r="E51" s="62"/>
      <c r="F51" s="63"/>
      <c r="G51" s="75"/>
      <c r="H51" s="75"/>
      <c r="I51" s="88"/>
      <c r="J51" s="88"/>
      <c r="K51" s="88"/>
      <c r="L51" s="88"/>
      <c r="M51" s="88"/>
      <c r="N51" s="88"/>
      <c r="O51" s="89"/>
      <c r="P51" s="90"/>
      <c r="Q51" s="118"/>
      <c r="R51" s="118"/>
      <c r="S51" s="119"/>
      <c r="T51" s="118"/>
      <c r="U51" s="118"/>
      <c r="V51" s="119"/>
      <c r="W51" s="88"/>
      <c r="X51" s="88"/>
      <c r="Y51" s="7"/>
    </row>
    <row r="52" s="2" customFormat="1" ht="22.5" customHeight="1" spans="2:25">
      <c r="B52" s="15"/>
      <c r="C52" s="15"/>
      <c r="D52" s="74" t="e">
        <f ca="1" t="shared" si="1"/>
        <v>#NAME?</v>
      </c>
      <c r="E52" s="62"/>
      <c r="F52" s="63"/>
      <c r="G52" s="75"/>
      <c r="H52" s="75"/>
      <c r="I52" s="88"/>
      <c r="J52" s="88"/>
      <c r="K52" s="88"/>
      <c r="L52" s="88"/>
      <c r="M52" s="88"/>
      <c r="N52" s="88"/>
      <c r="O52" s="89"/>
      <c r="P52" s="90"/>
      <c r="Q52" s="118"/>
      <c r="R52" s="118"/>
      <c r="S52" s="119"/>
      <c r="T52" s="118"/>
      <c r="U52" s="118"/>
      <c r="V52" s="119"/>
      <c r="W52" s="88"/>
      <c r="X52" s="88"/>
      <c r="Y52" s="7"/>
    </row>
    <row r="53" s="2" customFormat="1" ht="22.5" customHeight="1" spans="1:25">
      <c r="A53" s="2">
        <v>10</v>
      </c>
      <c r="B53" s="15"/>
      <c r="C53" s="15"/>
      <c r="D53" s="74" t="e">
        <f ca="1" t="shared" si="1"/>
        <v>#NAME?</v>
      </c>
      <c r="E53" s="62"/>
      <c r="F53" s="63"/>
      <c r="G53" s="75"/>
      <c r="H53" s="75"/>
      <c r="I53" s="88"/>
      <c r="J53" s="88"/>
      <c r="K53" s="88"/>
      <c r="L53" s="88"/>
      <c r="M53" s="88"/>
      <c r="N53" s="88"/>
      <c r="O53" s="89"/>
      <c r="P53" s="90"/>
      <c r="Q53" s="118"/>
      <c r="R53" s="118"/>
      <c r="S53" s="119"/>
      <c r="T53" s="118"/>
      <c r="U53" s="118"/>
      <c r="V53" s="119"/>
      <c r="W53" s="88"/>
      <c r="X53" s="88"/>
      <c r="Y53" s="7"/>
    </row>
    <row r="54" s="2" customFormat="1" ht="22.5" customHeight="1" spans="2:25">
      <c r="B54" s="15"/>
      <c r="C54" s="15"/>
      <c r="D54" s="74" t="e">
        <f ca="1" t="shared" si="1"/>
        <v>#NAME?</v>
      </c>
      <c r="E54" s="62"/>
      <c r="F54" s="63"/>
      <c r="G54" s="75"/>
      <c r="H54" s="75"/>
      <c r="I54" s="88"/>
      <c r="J54" s="88"/>
      <c r="K54" s="88"/>
      <c r="L54" s="88"/>
      <c r="M54" s="88"/>
      <c r="N54" s="88"/>
      <c r="O54" s="89"/>
      <c r="P54" s="90"/>
      <c r="Q54" s="118"/>
      <c r="R54" s="118"/>
      <c r="S54" s="119"/>
      <c r="T54" s="118"/>
      <c r="U54" s="118"/>
      <c r="V54" s="119"/>
      <c r="W54" s="88"/>
      <c r="X54" s="88"/>
      <c r="Y54" s="7"/>
    </row>
    <row r="55" s="2" customFormat="1" ht="22.5" customHeight="1" spans="2:25">
      <c r="B55" s="15"/>
      <c r="C55" s="15"/>
      <c r="D55" s="74" t="e">
        <f ca="1" t="shared" si="1"/>
        <v>#NAME?</v>
      </c>
      <c r="E55" s="62"/>
      <c r="F55" s="63"/>
      <c r="G55" s="75"/>
      <c r="H55" s="75"/>
      <c r="I55" s="88"/>
      <c r="J55" s="88"/>
      <c r="K55" s="88"/>
      <c r="L55" s="88"/>
      <c r="M55" s="88"/>
      <c r="N55" s="88"/>
      <c r="O55" s="89"/>
      <c r="P55" s="90"/>
      <c r="Q55" s="118"/>
      <c r="R55" s="118"/>
      <c r="S55" s="119"/>
      <c r="T55" s="118"/>
      <c r="U55" s="118"/>
      <c r="V55" s="119"/>
      <c r="W55" s="88"/>
      <c r="X55" s="88"/>
      <c r="Y55" s="7"/>
    </row>
    <row r="56" s="2" customFormat="1" ht="22.5" customHeight="1" spans="2:25">
      <c r="B56" s="15"/>
      <c r="C56" s="15"/>
      <c r="D56" s="74" t="e">
        <f ca="1" t="shared" si="1"/>
        <v>#NAME?</v>
      </c>
      <c r="E56" s="62"/>
      <c r="F56" s="63"/>
      <c r="G56" s="75"/>
      <c r="H56" s="75"/>
      <c r="I56" s="88"/>
      <c r="J56" s="88"/>
      <c r="K56" s="88"/>
      <c r="L56" s="88"/>
      <c r="M56" s="88"/>
      <c r="N56" s="88"/>
      <c r="O56" s="89"/>
      <c r="P56" s="90"/>
      <c r="Q56" s="118"/>
      <c r="R56" s="118"/>
      <c r="S56" s="119"/>
      <c r="T56" s="118"/>
      <c r="U56" s="118"/>
      <c r="V56" s="119"/>
      <c r="W56" s="88"/>
      <c r="X56" s="88"/>
      <c r="Y56" s="7"/>
    </row>
    <row r="57" s="2" customFormat="1" ht="22.5" customHeight="1" spans="2:25">
      <c r="B57" s="15"/>
      <c r="C57" s="15"/>
      <c r="D57" s="74" t="e">
        <f ca="1" t="shared" si="1"/>
        <v>#NAME?</v>
      </c>
      <c r="E57" s="62"/>
      <c r="F57" s="63"/>
      <c r="G57" s="75"/>
      <c r="H57" s="75"/>
      <c r="I57" s="88"/>
      <c r="J57" s="88"/>
      <c r="K57" s="88"/>
      <c r="L57" s="88"/>
      <c r="M57" s="88"/>
      <c r="N57" s="88"/>
      <c r="O57" s="89"/>
      <c r="P57" s="90"/>
      <c r="Q57" s="118"/>
      <c r="R57" s="118"/>
      <c r="S57" s="119"/>
      <c r="T57" s="118"/>
      <c r="U57" s="118"/>
      <c r="V57" s="119"/>
      <c r="W57" s="88"/>
      <c r="X57" s="88"/>
      <c r="Y57" s="7"/>
    </row>
    <row r="58" s="2" customFormat="1" ht="22.5" customHeight="1" spans="1:25">
      <c r="A58" s="2">
        <v>15</v>
      </c>
      <c r="B58" s="15"/>
      <c r="C58" s="15"/>
      <c r="D58" s="74" t="e">
        <f ca="1" t="shared" si="1"/>
        <v>#NAME?</v>
      </c>
      <c r="E58" s="62"/>
      <c r="F58" s="63"/>
      <c r="G58" s="75"/>
      <c r="H58" s="75"/>
      <c r="I58" s="88"/>
      <c r="J58" s="88"/>
      <c r="K58" s="88"/>
      <c r="L58" s="88"/>
      <c r="M58" s="88"/>
      <c r="N58" s="88"/>
      <c r="O58" s="89"/>
      <c r="P58" s="90"/>
      <c r="Q58" s="118"/>
      <c r="R58" s="118"/>
      <c r="S58" s="119"/>
      <c r="T58" s="118"/>
      <c r="U58" s="118"/>
      <c r="V58" s="119"/>
      <c r="W58" s="88"/>
      <c r="X58" s="88"/>
      <c r="Y58" s="7"/>
    </row>
    <row r="59" s="2" customFormat="1" ht="22.5" customHeight="1" spans="2:25">
      <c r="B59" s="15"/>
      <c r="C59" s="15"/>
      <c r="D59" s="74" t="e">
        <f ca="1" t="shared" si="1"/>
        <v>#NAME?</v>
      </c>
      <c r="E59" s="62"/>
      <c r="F59" s="63"/>
      <c r="G59" s="75"/>
      <c r="H59" s="75"/>
      <c r="I59" s="88"/>
      <c r="J59" s="88"/>
      <c r="K59" s="88"/>
      <c r="L59" s="88"/>
      <c r="M59" s="88"/>
      <c r="N59" s="88"/>
      <c r="O59" s="89"/>
      <c r="P59" s="90"/>
      <c r="Q59" s="118"/>
      <c r="R59" s="118"/>
      <c r="S59" s="119"/>
      <c r="T59" s="118"/>
      <c r="U59" s="118"/>
      <c r="V59" s="119"/>
      <c r="W59" s="88"/>
      <c r="X59" s="88"/>
      <c r="Y59" s="7"/>
    </row>
    <row r="60" s="2" customFormat="1" ht="22.5" customHeight="1" spans="2:25">
      <c r="B60" s="15"/>
      <c r="C60" s="15"/>
      <c r="D60" s="74" t="e">
        <f ca="1" t="shared" si="1"/>
        <v>#NAME?</v>
      </c>
      <c r="E60" s="62"/>
      <c r="F60" s="63"/>
      <c r="G60" s="75"/>
      <c r="H60" s="75"/>
      <c r="I60" s="88"/>
      <c r="J60" s="88"/>
      <c r="K60" s="88"/>
      <c r="L60" s="88"/>
      <c r="M60" s="88"/>
      <c r="N60" s="88"/>
      <c r="O60" s="89"/>
      <c r="P60" s="90"/>
      <c r="Q60" s="118"/>
      <c r="R60" s="118"/>
      <c r="S60" s="119"/>
      <c r="T60" s="118"/>
      <c r="U60" s="118"/>
      <c r="V60" s="119"/>
      <c r="W60" s="88"/>
      <c r="X60" s="88"/>
      <c r="Y60" s="7"/>
    </row>
    <row r="61" s="2" customFormat="1" ht="22.5" customHeight="1" spans="2:25">
      <c r="B61" s="15"/>
      <c r="C61" s="15"/>
      <c r="D61" s="74" t="e">
        <f ca="1" t="shared" si="1"/>
        <v>#NAME?</v>
      </c>
      <c r="E61" s="62"/>
      <c r="F61" s="63"/>
      <c r="G61" s="75"/>
      <c r="H61" s="75"/>
      <c r="I61" s="88"/>
      <c r="J61" s="88"/>
      <c r="K61" s="88"/>
      <c r="L61" s="88"/>
      <c r="M61" s="88"/>
      <c r="N61" s="88"/>
      <c r="O61" s="89"/>
      <c r="P61" s="90"/>
      <c r="Q61" s="118"/>
      <c r="R61" s="118"/>
      <c r="S61" s="119"/>
      <c r="T61" s="118"/>
      <c r="U61" s="118"/>
      <c r="V61" s="119"/>
      <c r="W61" s="88"/>
      <c r="X61" s="88"/>
      <c r="Y61" s="7"/>
    </row>
    <row r="62" s="2" customFormat="1" ht="22.5" customHeight="1" spans="2:25">
      <c r="B62" s="15"/>
      <c r="C62" s="15"/>
      <c r="D62" s="74"/>
      <c r="E62" s="62"/>
      <c r="F62" s="63"/>
      <c r="G62" s="75"/>
      <c r="H62" s="75"/>
      <c r="I62" s="88"/>
      <c r="J62" s="88"/>
      <c r="K62" s="88"/>
      <c r="L62" s="88"/>
      <c r="M62" s="88"/>
      <c r="N62" s="88"/>
      <c r="O62" s="89"/>
      <c r="P62" s="90"/>
      <c r="Q62" s="118"/>
      <c r="R62" s="118"/>
      <c r="S62" s="119"/>
      <c r="T62" s="118"/>
      <c r="U62" s="118"/>
      <c r="V62" s="119"/>
      <c r="W62" s="88"/>
      <c r="X62" s="88"/>
      <c r="Y62" s="7"/>
    </row>
    <row r="63" s="2" customFormat="1" ht="22.5" customHeight="1" spans="1:25">
      <c r="A63" s="2">
        <v>20</v>
      </c>
      <c r="B63" s="15"/>
      <c r="C63" s="15"/>
      <c r="D63" s="74"/>
      <c r="E63" s="62"/>
      <c r="F63" s="63"/>
      <c r="G63" s="75"/>
      <c r="H63" s="75"/>
      <c r="I63" s="88"/>
      <c r="J63" s="88"/>
      <c r="K63" s="88"/>
      <c r="L63" s="88"/>
      <c r="M63" s="88"/>
      <c r="N63" s="88"/>
      <c r="O63" s="89"/>
      <c r="P63" s="90"/>
      <c r="Q63" s="118"/>
      <c r="R63" s="118"/>
      <c r="S63" s="119"/>
      <c r="T63" s="118"/>
      <c r="U63" s="118"/>
      <c r="V63" s="119"/>
      <c r="W63" s="88"/>
      <c r="X63" s="88"/>
      <c r="Y63" s="7"/>
    </row>
    <row r="64" spans="3:3">
      <c r="C64" s="4" t="s">
        <v>264</v>
      </c>
    </row>
  </sheetData>
  <mergeCells count="9">
    <mergeCell ref="D5:E5"/>
    <mergeCell ref="G5:J5"/>
    <mergeCell ref="D6:E6"/>
    <mergeCell ref="G6:J6"/>
    <mergeCell ref="Q41:S42"/>
    <mergeCell ref="T41:V42"/>
    <mergeCell ref="B34:C35"/>
    <mergeCell ref="Q34:S35"/>
    <mergeCell ref="T34:V35"/>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開催要項</vt:lpstr>
      <vt:lpstr>申込書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x10ti</cp:lastModifiedBy>
  <dcterms:created xsi:type="dcterms:W3CDTF">2020-04-08T05:38:00Z</dcterms:created>
  <cp:lastPrinted>2023-04-10T14:38:00Z</cp:lastPrinted>
  <dcterms:modified xsi:type="dcterms:W3CDTF">2023-04-15T16:14:00Z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1041-10.8.2.6704</vt:lpwstr>
  </property>
</Properties>
</file>