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'Sheet1'!$A$1:$G$144</definedName>
    <definedName name="_xlnm.Print_Area" localSheetId="1">'Sheet2'!$B$38:$F$130</definedName>
    <definedName name="_xlnm.Print_Area" localSheetId="2">'Sheet3'!$A$1:$F$33</definedName>
  </definedNames>
  <calcPr fullCalcOnLoad="1"/>
</workbook>
</file>

<file path=xl/sharedStrings.xml><?xml version="1.0" encoding="utf-8"?>
<sst xmlns="http://schemas.openxmlformats.org/spreadsheetml/2006/main" count="1484" uniqueCount="380">
  <si>
    <t>選手氏名</t>
  </si>
  <si>
    <t>紫野高校</t>
  </si>
  <si>
    <t>記</t>
  </si>
  <si>
    <t>１．</t>
  </si>
  <si>
    <t>２．</t>
  </si>
  <si>
    <t>３．</t>
  </si>
  <si>
    <t>会  場</t>
  </si>
  <si>
    <t>日吉町  胡麻総合運動広場</t>
  </si>
  <si>
    <t>種  目</t>
  </si>
  <si>
    <t>チーム名</t>
  </si>
  <si>
    <t>所属クラブ名</t>
  </si>
  <si>
    <t>種目</t>
  </si>
  <si>
    <t>ゼッケン</t>
  </si>
  <si>
    <t>合同2</t>
  </si>
  <si>
    <t>01Ａ</t>
  </si>
  <si>
    <t>02Ａ</t>
  </si>
  <si>
    <t>03Ａ</t>
  </si>
  <si>
    <t>01Ｂ</t>
  </si>
  <si>
    <t>02Ｂ</t>
  </si>
  <si>
    <t>03Ｂ</t>
  </si>
  <si>
    <t>01Ｃ</t>
  </si>
  <si>
    <t>02Ｃ</t>
  </si>
  <si>
    <t>03Ｃ</t>
  </si>
  <si>
    <t>01Ｄ</t>
  </si>
  <si>
    <t>02Ｄ</t>
  </si>
  <si>
    <t>03Ｄ</t>
  </si>
  <si>
    <t>04Ａ</t>
  </si>
  <si>
    <t>05Ａ</t>
  </si>
  <si>
    <t>06Ａ</t>
  </si>
  <si>
    <t>04Ｂ</t>
  </si>
  <si>
    <t>05Ｂ</t>
  </si>
  <si>
    <t>06Ｂ</t>
  </si>
  <si>
    <t>04Ｃ</t>
  </si>
  <si>
    <t>05Ｃ</t>
  </si>
  <si>
    <t>06Ｃ</t>
  </si>
  <si>
    <t>07Ａ</t>
  </si>
  <si>
    <t>08Ａ</t>
  </si>
  <si>
    <t>07Ｂ</t>
  </si>
  <si>
    <t>08Ｂ</t>
  </si>
  <si>
    <t>07Ｃ</t>
  </si>
  <si>
    <t>08Ｃ</t>
  </si>
  <si>
    <t>11Ａ</t>
  </si>
  <si>
    <t>12Ａ</t>
  </si>
  <si>
    <t>13Ａ</t>
  </si>
  <si>
    <t>14Ａ</t>
  </si>
  <si>
    <t>15Ａ</t>
  </si>
  <si>
    <t>16Ａ</t>
  </si>
  <si>
    <t>17Ａ</t>
  </si>
  <si>
    <t>18Ａ</t>
  </si>
  <si>
    <t>19Ａ</t>
  </si>
  <si>
    <t>20Ａ</t>
  </si>
  <si>
    <t>31D</t>
  </si>
  <si>
    <t>第30回京都府民総合体育大会アーチェリー競技　兼</t>
  </si>
  <si>
    <t>平成19年11月4日  (日曜日)</t>
  </si>
  <si>
    <t>70mの部は午前・全日本競技規則７０mランキングラウンド　３６射</t>
  </si>
  <si>
    <t>30mの部は午前・全日本競技規則３０mランキングラウンド　３６射</t>
  </si>
  <si>
    <t>70mの部は午後　70ｍオリンピックラウンド　チーム対戦</t>
  </si>
  <si>
    <t>30mの部は午後　30ｍオリンピックラウンド　チーム対戦</t>
  </si>
  <si>
    <t>伊藤大悟</t>
  </si>
  <si>
    <t>工業高校</t>
  </si>
  <si>
    <t>府立工業高校</t>
  </si>
  <si>
    <t>永井龍太郎</t>
  </si>
  <si>
    <t>金田　学</t>
  </si>
  <si>
    <t>亀田祥吾　</t>
  </si>
  <si>
    <t>チーム工業</t>
  </si>
  <si>
    <t>山本祥也</t>
  </si>
  <si>
    <t>神内文大</t>
  </si>
  <si>
    <t>麻生貴幸</t>
  </si>
  <si>
    <t>府立工</t>
  </si>
  <si>
    <t>澤田拓哉</t>
  </si>
  <si>
    <t>小林貴司</t>
  </si>
  <si>
    <t>細見知史</t>
  </si>
  <si>
    <t>中山　大地</t>
  </si>
  <si>
    <t>洛陽工業高等学校</t>
  </si>
  <si>
    <t>有本　昂弥</t>
  </si>
  <si>
    <t>鎌田　斎</t>
  </si>
  <si>
    <t>大冨　力哉</t>
  </si>
  <si>
    <t>チームチーム</t>
  </si>
  <si>
    <t>莵道高等学校</t>
  </si>
  <si>
    <t>北村　治伸</t>
  </si>
  <si>
    <t>トドウズ</t>
  </si>
  <si>
    <t>畠中　考</t>
  </si>
  <si>
    <t>御手洗　涼</t>
  </si>
  <si>
    <t>山本　篤</t>
  </si>
  <si>
    <t>岡野　誠之</t>
  </si>
  <si>
    <t>佐々木　駿</t>
  </si>
  <si>
    <t>白ウーマ</t>
  </si>
  <si>
    <t>關　哲也</t>
  </si>
  <si>
    <t>田中　利典</t>
  </si>
  <si>
    <t>永井　知行</t>
  </si>
  <si>
    <t>林　孝亮</t>
  </si>
  <si>
    <t>広瀬　湧一</t>
  </si>
  <si>
    <t>福森　礎良</t>
  </si>
  <si>
    <t>藤原　康司</t>
  </si>
  <si>
    <t>山本　陽一</t>
  </si>
  <si>
    <t>横山　大</t>
  </si>
  <si>
    <t>土田　博之</t>
  </si>
  <si>
    <t>オタク連盟</t>
  </si>
  <si>
    <t>同志社高等学校</t>
  </si>
  <si>
    <t>野島　崇史</t>
  </si>
  <si>
    <t>濱田　悠樹</t>
  </si>
  <si>
    <t>芦田　祐典</t>
  </si>
  <si>
    <t>codeRatofu</t>
  </si>
  <si>
    <t>久保田　匠</t>
  </si>
  <si>
    <t>正村　元一</t>
  </si>
  <si>
    <t>鈴木　勇介</t>
  </si>
  <si>
    <t>チーム黒田</t>
  </si>
  <si>
    <t>日脚　和哉</t>
  </si>
  <si>
    <t>黒田　健史</t>
  </si>
  <si>
    <t>山本  大資</t>
  </si>
  <si>
    <t>2P Play? OK?</t>
  </si>
  <si>
    <t>京都府立木津高等学校</t>
  </si>
  <si>
    <t>立石  陽平</t>
  </si>
  <si>
    <t>城内  祐貴</t>
  </si>
  <si>
    <t>松本    亮</t>
  </si>
  <si>
    <t>ZOZ団</t>
  </si>
  <si>
    <t>今道  大樹</t>
  </si>
  <si>
    <t>越智    彬</t>
  </si>
  <si>
    <t>大前    舜</t>
  </si>
  <si>
    <t>福仲  純一</t>
  </si>
  <si>
    <t>和田　宏章</t>
  </si>
  <si>
    <t>三島　裕来</t>
  </si>
  <si>
    <t>青木　彩恵</t>
  </si>
  <si>
    <t>大槻　亜衣美</t>
  </si>
  <si>
    <t>長村　恵里</t>
  </si>
  <si>
    <t>MEGUMI</t>
  </si>
  <si>
    <t>増子　聡恵</t>
  </si>
  <si>
    <t>井戸本　恵莉紗</t>
  </si>
  <si>
    <t>土井　さやか</t>
  </si>
  <si>
    <t>町田　祐里佳</t>
  </si>
  <si>
    <t>吉原　睦見</t>
  </si>
  <si>
    <t>藤澤　優美</t>
  </si>
  <si>
    <t>無題</t>
  </si>
  <si>
    <t>立石　実輝</t>
  </si>
  <si>
    <t>田中　早紀</t>
  </si>
  <si>
    <t>吉村  仁美</t>
  </si>
  <si>
    <t>丸山  遥香</t>
  </si>
  <si>
    <t>藤井千裕</t>
  </si>
  <si>
    <t>同志社女子A</t>
  </si>
  <si>
    <t>同志社女子</t>
  </si>
  <si>
    <t>中嶋千雅</t>
  </si>
  <si>
    <t>山岡弓子</t>
  </si>
  <si>
    <t>辻美咲</t>
  </si>
  <si>
    <t>同志社女子B</t>
  </si>
  <si>
    <t>井上美紅</t>
  </si>
  <si>
    <t>淺野依子</t>
  </si>
  <si>
    <t>辻井晴名</t>
  </si>
  <si>
    <t>同志社女子C</t>
  </si>
  <si>
    <t>山本彩加</t>
  </si>
  <si>
    <t>萩佳奈子</t>
  </si>
  <si>
    <t>越野　茜衣</t>
  </si>
  <si>
    <t>紫野２</t>
  </si>
  <si>
    <t>柳　珠美</t>
  </si>
  <si>
    <t>小林　朋代</t>
  </si>
  <si>
    <t>田中　康嗣</t>
  </si>
  <si>
    <t>塩田　浩一</t>
  </si>
  <si>
    <t>葵アーチェリークラブ</t>
  </si>
  <si>
    <t>高溝　良輔</t>
  </si>
  <si>
    <t>葵チーム</t>
  </si>
  <si>
    <t>遠藤　元</t>
  </si>
  <si>
    <t>同志社の人達</t>
  </si>
  <si>
    <t>同志社大学</t>
  </si>
  <si>
    <t>古市　将也</t>
  </si>
  <si>
    <t>まっちょ</t>
  </si>
  <si>
    <t>山下　隆英</t>
  </si>
  <si>
    <t>中川　貴志</t>
  </si>
  <si>
    <t>抱　祐樹</t>
  </si>
  <si>
    <t>香里</t>
  </si>
  <si>
    <t>古川　博康</t>
  </si>
  <si>
    <t>高橋　純</t>
  </si>
  <si>
    <t>山田慎吾</t>
  </si>
  <si>
    <t>井上　直人</t>
  </si>
  <si>
    <t>京都Ａｉｍ</t>
  </si>
  <si>
    <t>児嶋重夫</t>
  </si>
  <si>
    <t>嵐山クラブ</t>
  </si>
  <si>
    <t>林　勇気</t>
  </si>
  <si>
    <t>堀場アーチェリークラブ</t>
  </si>
  <si>
    <t>高木　香織</t>
  </si>
  <si>
    <t>佐々木　晴香</t>
  </si>
  <si>
    <t>なごみまくり</t>
  </si>
  <si>
    <t>岡　育美</t>
  </si>
  <si>
    <t>政所　あすか</t>
  </si>
  <si>
    <t>宮尾　名津美</t>
  </si>
  <si>
    <t>京都学園大学</t>
  </si>
  <si>
    <t>吉田　英次</t>
  </si>
  <si>
    <t>久米　一輝</t>
  </si>
  <si>
    <t>荻野　文彬</t>
  </si>
  <si>
    <t>チームケンジ</t>
  </si>
  <si>
    <t>東出　俊作</t>
  </si>
  <si>
    <t>植原　正善</t>
  </si>
  <si>
    <t>大原　　正博</t>
  </si>
  <si>
    <t>北山クラブ</t>
  </si>
  <si>
    <t>小林　赳彦</t>
  </si>
  <si>
    <t>もちあべかわ</t>
  </si>
  <si>
    <t>渡邉　優司</t>
  </si>
  <si>
    <t>リライト</t>
  </si>
  <si>
    <t>酒井　皓哉</t>
  </si>
  <si>
    <t>Ｄｒ．Ｃｈｉｌｄｒｅｎ</t>
  </si>
  <si>
    <t>長塩　泰治</t>
  </si>
  <si>
    <t>河合　誠也</t>
  </si>
  <si>
    <t>畑田　敬之</t>
  </si>
  <si>
    <t>オッパッピー</t>
  </si>
  <si>
    <t>本間　裕介</t>
  </si>
  <si>
    <t>仁木　貴之</t>
  </si>
  <si>
    <t>谷田　絢香</t>
  </si>
  <si>
    <t>野本　麻貴</t>
  </si>
  <si>
    <t>大原　　笑子</t>
  </si>
  <si>
    <t>神戸千晶</t>
  </si>
  <si>
    <t>笹部　夏穂</t>
  </si>
  <si>
    <t>右近　まどか</t>
  </si>
  <si>
    <t>上田　美恵</t>
  </si>
  <si>
    <t>岩間　由佳</t>
  </si>
  <si>
    <t>芝崎　詩織</t>
  </si>
  <si>
    <t>ｒａ　ｒａ　ｒａ，ｒａｉ</t>
  </si>
  <si>
    <t>内海　由真</t>
  </si>
  <si>
    <t>春田　ひかり</t>
  </si>
  <si>
    <t>吉田　玖美</t>
  </si>
  <si>
    <t>ｔｅａｍ吉村</t>
  </si>
  <si>
    <t>岩村　青子</t>
  </si>
  <si>
    <t>村山　絢美</t>
  </si>
  <si>
    <t>合同１</t>
  </si>
  <si>
    <t>亀井　孝</t>
  </si>
  <si>
    <t>21A</t>
  </si>
  <si>
    <t>22A</t>
  </si>
  <si>
    <t>23A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</si>
  <si>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</si>
  <si>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</si>
  <si>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</si>
  <si>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</si>
  <si>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</si>
  <si>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</si>
  <si>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</si>
  <si>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</si>
  <si>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</si>
  <si>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</si>
  <si>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</si>
  <si>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11B</t>
  </si>
  <si>
    <t>12B</t>
  </si>
  <si>
    <t>13B</t>
  </si>
  <si>
    <t>14B</t>
  </si>
  <si>
    <t>15B</t>
  </si>
  <si>
    <t>16B</t>
  </si>
  <si>
    <t>17B</t>
  </si>
  <si>
    <t>18B</t>
  </si>
  <si>
    <t>19B</t>
  </si>
  <si>
    <t>20B</t>
  </si>
  <si>
    <t>21B</t>
  </si>
  <si>
    <t>22B</t>
  </si>
  <si>
    <t>23B</t>
  </si>
  <si>
    <t>24B</t>
  </si>
  <si>
    <t>25B</t>
  </si>
  <si>
    <t>26B</t>
  </si>
  <si>
    <t>27B</t>
  </si>
  <si>
    <t>28B</t>
  </si>
  <si>
    <t>29B</t>
  </si>
  <si>
    <t>30B</t>
  </si>
  <si>
    <t>31B</t>
  </si>
  <si>
    <t>32B</t>
  </si>
  <si>
    <t>33B</t>
  </si>
  <si>
    <t>34B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</si>
  <si>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</si>
  <si>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</si>
  <si>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</si>
  <si>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</si>
  <si>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</si>
  <si>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</si>
  <si>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</si>
  <si>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</si>
  <si>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</si>
  <si>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</si>
  <si>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</si>
  <si>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</si>
  <si>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</si>
  <si>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</si>
  <si>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</si>
  <si>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</si>
  <si>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</si>
  <si>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</si>
  <si>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</si>
  <si>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</si>
  <si>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</si>
  <si>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</si>
  <si>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</si>
  <si>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</si>
  <si>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11D</t>
  </si>
  <si>
    <t>12D</t>
  </si>
  <si>
    <t>13D</t>
  </si>
  <si>
    <t>14D</t>
  </si>
  <si>
    <t>15D</t>
  </si>
  <si>
    <t>16D</t>
  </si>
  <si>
    <t>18D</t>
  </si>
  <si>
    <t>19D</t>
  </si>
  <si>
    <t>20D</t>
  </si>
  <si>
    <t>21D</t>
  </si>
  <si>
    <t>22D</t>
  </si>
  <si>
    <t>23D</t>
  </si>
  <si>
    <t>24D</t>
  </si>
  <si>
    <t>25D</t>
  </si>
  <si>
    <t>26D</t>
  </si>
  <si>
    <t>27D</t>
  </si>
  <si>
    <t>28D</t>
  </si>
  <si>
    <t>29D</t>
  </si>
  <si>
    <t>30D</t>
  </si>
  <si>
    <t>32D</t>
  </si>
  <si>
    <t>17D</t>
  </si>
  <si>
    <t>今安 敏郎</t>
  </si>
  <si>
    <t>波多野芳久</t>
  </si>
  <si>
    <t>高見 恭平</t>
  </si>
  <si>
    <t>04D</t>
  </si>
  <si>
    <t>05D</t>
  </si>
  <si>
    <t>06D</t>
  </si>
  <si>
    <t>07D</t>
  </si>
  <si>
    <t>08D</t>
  </si>
  <si>
    <t>5．ＣＰ部門男子</t>
  </si>
  <si>
    <t>33D</t>
  </si>
  <si>
    <t>34D</t>
  </si>
  <si>
    <t>同志社大学OBOG</t>
  </si>
  <si>
    <t>福知山</t>
  </si>
  <si>
    <t xml:space="preserve"> </t>
  </si>
  <si>
    <t xml:space="preserve"> </t>
  </si>
  <si>
    <t>二人チーム</t>
  </si>
  <si>
    <t>莵茶丸</t>
  </si>
  <si>
    <t>合同</t>
  </si>
  <si>
    <t>きのこの山</t>
  </si>
  <si>
    <t>よ～い</t>
  </si>
  <si>
    <t>Ｐｏｎ！</t>
  </si>
  <si>
    <t>府立工業師弟</t>
  </si>
  <si>
    <t>ＨＦＭ</t>
  </si>
  <si>
    <t>ザ・チーム</t>
  </si>
  <si>
    <t>RCW</t>
  </si>
  <si>
    <t>RCM</t>
  </si>
  <si>
    <t>30男</t>
  </si>
  <si>
    <t>30女</t>
  </si>
  <si>
    <t>少RCM</t>
  </si>
  <si>
    <t>少RCW</t>
  </si>
  <si>
    <t>CPM</t>
  </si>
  <si>
    <t>個人順位</t>
  </si>
  <si>
    <t>2．ＲＣ少年部門女子</t>
  </si>
  <si>
    <t>4．ＲＣ部門女子</t>
  </si>
  <si>
    <t>8．30mの部女子</t>
  </si>
  <si>
    <t>1．ＲＣ部門少年男子</t>
  </si>
  <si>
    <t>3．ＲＣ部門男子</t>
  </si>
  <si>
    <t>順位</t>
  </si>
  <si>
    <t>得点</t>
  </si>
  <si>
    <t>平成19年度秋季京都杯アーチェリー大会成績</t>
  </si>
  <si>
    <t>Ｄｒ．Ｃｈｉｌｄｒｅｎ</t>
  </si>
  <si>
    <t>ｒａ　ｒａ　ｒａ，ｒａｉ</t>
  </si>
  <si>
    <t>オッパッピー</t>
  </si>
  <si>
    <t>チームケンジ</t>
  </si>
  <si>
    <t>もちあべかわ</t>
  </si>
  <si>
    <t>リライト</t>
  </si>
  <si>
    <t>2P Play? OK?</t>
  </si>
  <si>
    <t>codeRatofu</t>
  </si>
  <si>
    <t>MEGUMI</t>
  </si>
  <si>
    <t>ＨＦＭ</t>
  </si>
  <si>
    <t>Ｐｏｎ！</t>
  </si>
  <si>
    <t>ザ・チーム</t>
  </si>
  <si>
    <t>チームチーム</t>
  </si>
  <si>
    <t>トドウズ</t>
  </si>
  <si>
    <t>なごみまくり</t>
  </si>
  <si>
    <t>よ～い</t>
  </si>
  <si>
    <t>まっちょ</t>
  </si>
  <si>
    <t>30m部門予選順位</t>
  </si>
  <si>
    <t>ハンデ</t>
  </si>
  <si>
    <t>合計</t>
  </si>
  <si>
    <t>チーム計</t>
  </si>
  <si>
    <t>70m部門予選順位</t>
  </si>
  <si>
    <t>チーム</t>
  </si>
  <si>
    <t>予選</t>
  </si>
  <si>
    <t>合計</t>
  </si>
  <si>
    <t>決勝戦</t>
  </si>
  <si>
    <t>3位決定戦</t>
  </si>
  <si>
    <t>準決勝戦</t>
  </si>
  <si>
    <t>順々決勝戦</t>
  </si>
  <si>
    <t>１回戦</t>
  </si>
  <si>
    <t>ハンデ</t>
  </si>
  <si>
    <t>30m部門</t>
  </si>
  <si>
    <t>２回戦</t>
  </si>
  <si>
    <t>70m部門</t>
  </si>
  <si>
    <t>7．30mの部男子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</si>
</sst>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58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49" fontId="0" fillId="0" borderId="1" xfId="0" applyNumberFormat="1" applyBorder="1" applyAlignment="1">
      <alignment/>
    </xf>
    <xf numFmtId="49" fontId="0" fillId="0" borderId="1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6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27" xfId="0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2"/>
  <sheetViews>
    <sheetView tabSelected="1" workbookViewId="0" topLeftCell="A5">
      <selection activeCell="D111" sqref="D111"/>
    </sheetView>
  </sheetViews>
  <sheetFormatPr defaultColWidth="9.00390625" defaultRowHeight="13.5"/>
  <cols>
    <col min="1" max="1" width="5.25390625" style="0" customWidth="1"/>
    <col min="2" max="2" width="12.375" style="0" customWidth="1"/>
    <col min="3" max="3" width="10.625" style="0" customWidth="1"/>
    <col min="4" max="4" width="19.75390625" style="0" customWidth="1"/>
    <col min="5" max="5" width="4.625" style="0" customWidth="1"/>
    <col min="6" max="6" width="6.875" style="0" customWidth="1"/>
    <col min="7" max="7" width="5.125" style="0" customWidth="1"/>
    <col min="8" max="8" width="3.875" style="0" customWidth="1"/>
    <col min="9" max="9" width="5.625" style="0" customWidth="1"/>
    <col min="10" max="10" width="12.875" style="0" customWidth="1"/>
    <col min="11" max="11" width="11.50390625" style="0" customWidth="1"/>
    <col min="12" max="12" width="20.25390625" style="0" customWidth="1"/>
    <col min="13" max="13" width="4.75390625" style="0" customWidth="1"/>
    <col min="14" max="16" width="5.125" style="0" customWidth="1"/>
    <col min="17" max="17" width="7.75390625" style="0" customWidth="1"/>
    <col min="18" max="18" width="3.50390625" style="0" customWidth="1"/>
    <col min="19" max="19" width="4.75390625" style="0" customWidth="1"/>
    <col min="20" max="20" width="12.50390625" style="0" customWidth="1"/>
    <col min="21" max="22" width="5.50390625" style="0" customWidth="1"/>
    <col min="23" max="45" width="4.625" style="0" customWidth="1"/>
  </cols>
  <sheetData>
    <row r="1" spans="1:7" ht="18.75">
      <c r="A1" s="2"/>
      <c r="B1" s="3" t="s">
        <v>52</v>
      </c>
      <c r="G1" s="4"/>
    </row>
    <row r="2" spans="1:2" ht="18.75">
      <c r="A2" s="2"/>
      <c r="B2" s="3" t="s">
        <v>344</v>
      </c>
    </row>
    <row r="4" ht="13.5">
      <c r="D4" t="s">
        <v>2</v>
      </c>
    </row>
    <row r="5" spans="1:2" ht="13.5">
      <c r="A5" t="s">
        <v>3</v>
      </c>
      <c r="B5" t="s">
        <v>53</v>
      </c>
    </row>
    <row r="6" spans="1:3" ht="13.5">
      <c r="A6" t="s">
        <v>4</v>
      </c>
      <c r="B6" t="s">
        <v>6</v>
      </c>
      <c r="C6" t="s">
        <v>7</v>
      </c>
    </row>
    <row r="7" spans="1:3" ht="13.5">
      <c r="A7" t="s">
        <v>5</v>
      </c>
      <c r="B7" t="s">
        <v>8</v>
      </c>
      <c r="C7" t="s">
        <v>54</v>
      </c>
    </row>
    <row r="8" ht="13.5">
      <c r="C8" t="s">
        <v>55</v>
      </c>
    </row>
    <row r="9" ht="13.5">
      <c r="C9" t="s">
        <v>56</v>
      </c>
    </row>
    <row r="10" ht="13.5">
      <c r="C10" t="s">
        <v>57</v>
      </c>
    </row>
    <row r="11" spans="3:6" ht="13.5">
      <c r="C11" s="1"/>
      <c r="D11" s="1"/>
      <c r="F11" s="1"/>
    </row>
    <row r="12" spans="1:37" ht="13.5">
      <c r="A12" t="s">
        <v>336</v>
      </c>
      <c r="F12" s="1"/>
      <c r="I12" t="s">
        <v>362</v>
      </c>
      <c r="S12" t="s">
        <v>376</v>
      </c>
      <c r="U12" s="10" t="s">
        <v>367</v>
      </c>
      <c r="V12" s="34" t="s">
        <v>368</v>
      </c>
      <c r="W12" s="57" t="s">
        <v>374</v>
      </c>
      <c r="X12" s="57"/>
      <c r="Y12" s="57"/>
      <c r="Z12" s="57" t="s">
        <v>373</v>
      </c>
      <c r="AA12" s="57"/>
      <c r="AB12" s="57"/>
      <c r="AC12" s="57" t="s">
        <v>372</v>
      </c>
      <c r="AD12" s="57"/>
      <c r="AE12" s="57"/>
      <c r="AF12" s="57" t="s">
        <v>371</v>
      </c>
      <c r="AG12" s="57"/>
      <c r="AH12" s="57"/>
      <c r="AI12" s="57" t="s">
        <v>370</v>
      </c>
      <c r="AJ12" s="57"/>
      <c r="AK12" s="57"/>
    </row>
    <row r="13" spans="1:37" ht="14.25" thickBot="1">
      <c r="A13" t="s">
        <v>340</v>
      </c>
      <c r="I13" s="53" t="s">
        <v>342</v>
      </c>
      <c r="J13" s="49" t="s">
        <v>9</v>
      </c>
      <c r="K13" s="50" t="s">
        <v>0</v>
      </c>
      <c r="L13" s="50" t="s">
        <v>10</v>
      </c>
      <c r="M13" s="50" t="s">
        <v>11</v>
      </c>
      <c r="N13" s="10" t="s">
        <v>343</v>
      </c>
      <c r="O13" s="10" t="s">
        <v>363</v>
      </c>
      <c r="P13" s="10" t="s">
        <v>364</v>
      </c>
      <c r="Q13" s="10" t="s">
        <v>365</v>
      </c>
      <c r="S13" s="53" t="s">
        <v>342</v>
      </c>
      <c r="T13" s="49" t="s">
        <v>9</v>
      </c>
      <c r="U13" s="35" t="s">
        <v>369</v>
      </c>
      <c r="V13" s="51" t="s">
        <v>342</v>
      </c>
      <c r="W13" s="51" t="s">
        <v>343</v>
      </c>
      <c r="X13" s="56" t="s">
        <v>375</v>
      </c>
      <c r="Y13" s="51" t="s">
        <v>369</v>
      </c>
      <c r="Z13" s="51" t="s">
        <v>343</v>
      </c>
      <c r="AA13" s="56" t="s">
        <v>375</v>
      </c>
      <c r="AB13" s="51" t="s">
        <v>369</v>
      </c>
      <c r="AC13" s="51" t="s">
        <v>343</v>
      </c>
      <c r="AD13" s="56" t="s">
        <v>375</v>
      </c>
      <c r="AE13" s="51" t="s">
        <v>369</v>
      </c>
      <c r="AF13" s="51" t="s">
        <v>343</v>
      </c>
      <c r="AG13" s="56" t="s">
        <v>375</v>
      </c>
      <c r="AH13" s="51" t="s">
        <v>369</v>
      </c>
      <c r="AI13" s="51" t="s">
        <v>343</v>
      </c>
      <c r="AJ13" s="56" t="s">
        <v>375</v>
      </c>
      <c r="AK13" s="51" t="s">
        <v>369</v>
      </c>
    </row>
    <row r="14" spans="1:37" ht="14.25" thickBot="1">
      <c r="A14" s="45" t="s">
        <v>342</v>
      </c>
      <c r="B14" s="46" t="s">
        <v>9</v>
      </c>
      <c r="C14" s="47" t="s">
        <v>0</v>
      </c>
      <c r="D14" s="47" t="s">
        <v>10</v>
      </c>
      <c r="E14" s="48" t="s">
        <v>343</v>
      </c>
      <c r="I14" s="31"/>
      <c r="J14" s="10" t="s">
        <v>319</v>
      </c>
      <c r="K14" s="10" t="s">
        <v>212</v>
      </c>
      <c r="L14" s="10" t="s">
        <v>1</v>
      </c>
      <c r="M14" s="10">
        <v>8</v>
      </c>
      <c r="N14" s="10">
        <v>301</v>
      </c>
      <c r="O14" s="10">
        <v>18</v>
      </c>
      <c r="P14" s="10">
        <f aca="true" t="shared" si="0" ref="P14:P44">SUM(N14:O14)</f>
        <v>319</v>
      </c>
      <c r="Q14" s="10"/>
      <c r="S14" s="5">
        <v>1</v>
      </c>
      <c r="T14" s="5" t="s">
        <v>346</v>
      </c>
      <c r="U14" s="5">
        <v>916</v>
      </c>
      <c r="V14" s="5">
        <v>1</v>
      </c>
      <c r="W14" s="5"/>
      <c r="X14" s="5"/>
      <c r="Y14" s="5"/>
      <c r="Z14" s="5">
        <v>196</v>
      </c>
      <c r="AA14" s="5">
        <v>12</v>
      </c>
      <c r="AB14" s="5">
        <f aca="true" t="shared" si="1" ref="AB14:AB21">SUM(Z14:AA14)</f>
        <v>208</v>
      </c>
      <c r="AC14" s="5">
        <v>199</v>
      </c>
      <c r="AD14" s="5">
        <v>12</v>
      </c>
      <c r="AE14" s="5">
        <f>SUM(AC14:AD14)</f>
        <v>211</v>
      </c>
      <c r="AF14" s="5"/>
      <c r="AG14" s="5"/>
      <c r="AH14" s="5"/>
      <c r="AI14" s="5">
        <v>203</v>
      </c>
      <c r="AJ14" s="5">
        <v>12</v>
      </c>
      <c r="AK14" s="5">
        <f>SUM(AI14:AJ14)</f>
        <v>215</v>
      </c>
    </row>
    <row r="15" spans="1:37" ht="13.5">
      <c r="A15" s="42">
        <v>1</v>
      </c>
      <c r="B15" s="16" t="s">
        <v>80</v>
      </c>
      <c r="C15" s="16" t="s">
        <v>79</v>
      </c>
      <c r="D15" s="16" t="s">
        <v>78</v>
      </c>
      <c r="E15" s="9">
        <v>317</v>
      </c>
      <c r="I15" s="52">
        <v>1</v>
      </c>
      <c r="J15" s="35" t="s">
        <v>213</v>
      </c>
      <c r="K15" s="35" t="s">
        <v>214</v>
      </c>
      <c r="L15" s="35" t="s">
        <v>1</v>
      </c>
      <c r="M15" s="35">
        <v>8</v>
      </c>
      <c r="N15" s="51">
        <v>283</v>
      </c>
      <c r="O15" s="35">
        <v>17</v>
      </c>
      <c r="P15" s="35">
        <f t="shared" si="0"/>
        <v>300</v>
      </c>
      <c r="Q15" s="35"/>
      <c r="S15" s="5">
        <v>2</v>
      </c>
      <c r="T15" s="5" t="s">
        <v>347</v>
      </c>
      <c r="U15" s="5">
        <v>873</v>
      </c>
      <c r="V15" s="5">
        <v>3</v>
      </c>
      <c r="W15" s="5"/>
      <c r="X15" s="5"/>
      <c r="Y15" s="5"/>
      <c r="Z15" s="5">
        <v>187</v>
      </c>
      <c r="AA15" s="5"/>
      <c r="AB15" s="5">
        <f t="shared" si="1"/>
        <v>187</v>
      </c>
      <c r="AC15" s="5">
        <v>198</v>
      </c>
      <c r="AD15" s="5"/>
      <c r="AE15" s="5">
        <f>SUM(AC15:AD15)</f>
        <v>198</v>
      </c>
      <c r="AF15" s="5"/>
      <c r="AG15" s="5"/>
      <c r="AH15" s="5"/>
      <c r="AI15" s="5">
        <v>198</v>
      </c>
      <c r="AJ15" s="5"/>
      <c r="AK15" s="5">
        <f>SUM(AI15:AJ15)</f>
        <v>198</v>
      </c>
    </row>
    <row r="16" spans="1:34" ht="13.5">
      <c r="A16" s="37">
        <v>2</v>
      </c>
      <c r="B16" s="5" t="s">
        <v>110</v>
      </c>
      <c r="C16" s="5" t="s">
        <v>113</v>
      </c>
      <c r="D16" s="5" t="s">
        <v>111</v>
      </c>
      <c r="E16" s="6">
        <v>294</v>
      </c>
      <c r="I16" s="29"/>
      <c r="J16" s="16" t="s">
        <v>319</v>
      </c>
      <c r="K16" s="16" t="s">
        <v>215</v>
      </c>
      <c r="L16" s="16" t="s">
        <v>1</v>
      </c>
      <c r="M16" s="16">
        <v>8</v>
      </c>
      <c r="N16" s="25">
        <v>280</v>
      </c>
      <c r="O16" s="16">
        <v>17</v>
      </c>
      <c r="P16" s="16">
        <f t="shared" si="0"/>
        <v>297</v>
      </c>
      <c r="Q16" s="16">
        <f>SUM(P14:P16)</f>
        <v>916</v>
      </c>
      <c r="S16" s="5">
        <v>3</v>
      </c>
      <c r="T16" s="5" t="s">
        <v>349</v>
      </c>
      <c r="U16" s="5">
        <v>878</v>
      </c>
      <c r="V16" s="5">
        <v>2</v>
      </c>
      <c r="W16" s="5"/>
      <c r="X16" s="5"/>
      <c r="Y16" s="5"/>
      <c r="Z16" s="5">
        <v>188</v>
      </c>
      <c r="AA16" s="5">
        <v>8</v>
      </c>
      <c r="AB16" s="5">
        <f t="shared" si="1"/>
        <v>196</v>
      </c>
      <c r="AC16" s="5">
        <v>181</v>
      </c>
      <c r="AD16" s="5">
        <v>7</v>
      </c>
      <c r="AE16" s="5">
        <f>SUM(AC16:AD16)</f>
        <v>188</v>
      </c>
      <c r="AF16" s="14">
        <v>214</v>
      </c>
      <c r="AG16" s="14">
        <v>9</v>
      </c>
      <c r="AH16" s="5">
        <f>SUM(AF16:AG16)</f>
        <v>223</v>
      </c>
    </row>
    <row r="17" spans="1:34" ht="13.5">
      <c r="A17" s="37">
        <v>3</v>
      </c>
      <c r="B17" s="5" t="s">
        <v>77</v>
      </c>
      <c r="C17" s="5" t="s">
        <v>76</v>
      </c>
      <c r="D17" s="5" t="s">
        <v>78</v>
      </c>
      <c r="E17" s="6">
        <v>288</v>
      </c>
      <c r="I17" s="52"/>
      <c r="J17" s="35" t="s">
        <v>319</v>
      </c>
      <c r="K17" s="35" t="s">
        <v>192</v>
      </c>
      <c r="L17" s="35" t="s">
        <v>1</v>
      </c>
      <c r="M17" s="35">
        <v>7</v>
      </c>
      <c r="N17" s="51">
        <v>276</v>
      </c>
      <c r="O17" s="35"/>
      <c r="P17" s="35">
        <f t="shared" si="0"/>
        <v>276</v>
      </c>
      <c r="Q17" s="35"/>
      <c r="S17" s="5">
        <v>4</v>
      </c>
      <c r="T17" s="5" t="s">
        <v>217</v>
      </c>
      <c r="U17" s="5">
        <v>864</v>
      </c>
      <c r="V17" s="5">
        <v>4</v>
      </c>
      <c r="W17" s="5"/>
      <c r="X17" s="5"/>
      <c r="Y17" s="5"/>
      <c r="Z17" s="5">
        <v>181</v>
      </c>
      <c r="AA17" s="5">
        <v>11</v>
      </c>
      <c r="AB17" s="5">
        <f t="shared" si="1"/>
        <v>192</v>
      </c>
      <c r="AC17" s="5">
        <v>190</v>
      </c>
      <c r="AD17" s="5">
        <v>11</v>
      </c>
      <c r="AE17" s="5">
        <f>SUM(AC17:AD17)</f>
        <v>201</v>
      </c>
      <c r="AF17" s="14">
        <v>187</v>
      </c>
      <c r="AG17" s="14">
        <v>11</v>
      </c>
      <c r="AH17" s="5">
        <f>SUM(AF17:AG17)</f>
        <v>198</v>
      </c>
    </row>
    <row r="18" spans="1:28" ht="13.5">
      <c r="A18" s="37">
        <v>4</v>
      </c>
      <c r="B18" s="5" t="s">
        <v>77</v>
      </c>
      <c r="C18" s="5" t="s">
        <v>83</v>
      </c>
      <c r="D18" s="5" t="s">
        <v>78</v>
      </c>
      <c r="E18" s="6">
        <v>279</v>
      </c>
      <c r="I18" s="52">
        <v>2</v>
      </c>
      <c r="J18" s="35" t="s">
        <v>193</v>
      </c>
      <c r="K18" s="35" t="s">
        <v>208</v>
      </c>
      <c r="L18" s="35" t="s">
        <v>1</v>
      </c>
      <c r="M18" s="35">
        <v>8</v>
      </c>
      <c r="N18" s="51">
        <v>294</v>
      </c>
      <c r="O18" s="35">
        <v>18</v>
      </c>
      <c r="P18" s="35">
        <f t="shared" si="0"/>
        <v>312</v>
      </c>
      <c r="Q18" s="35"/>
      <c r="S18" s="5">
        <v>5</v>
      </c>
      <c r="T18" s="5" t="s">
        <v>350</v>
      </c>
      <c r="U18" s="5">
        <v>823</v>
      </c>
      <c r="V18" s="5">
        <v>6</v>
      </c>
      <c r="W18" s="5">
        <v>155</v>
      </c>
      <c r="X18" s="5">
        <v>6</v>
      </c>
      <c r="Y18" s="5">
        <f>SUM(W18:X18)</f>
        <v>161</v>
      </c>
      <c r="Z18" s="14">
        <v>177</v>
      </c>
      <c r="AA18" s="14">
        <v>6</v>
      </c>
      <c r="AB18" s="5">
        <f t="shared" si="1"/>
        <v>183</v>
      </c>
    </row>
    <row r="19" spans="1:28" ht="13.5">
      <c r="A19" s="37">
        <v>5</v>
      </c>
      <c r="B19" s="5" t="s">
        <v>110</v>
      </c>
      <c r="C19" s="5" t="s">
        <v>112</v>
      </c>
      <c r="D19" s="5" t="s">
        <v>111</v>
      </c>
      <c r="E19" s="6">
        <v>277</v>
      </c>
      <c r="I19" s="52"/>
      <c r="J19" s="35" t="s">
        <v>319</v>
      </c>
      <c r="K19" s="35" t="s">
        <v>209</v>
      </c>
      <c r="L19" s="35" t="s">
        <v>1</v>
      </c>
      <c r="M19" s="35">
        <v>8</v>
      </c>
      <c r="N19" s="51">
        <v>274</v>
      </c>
      <c r="O19" s="35">
        <v>16</v>
      </c>
      <c r="P19" s="35">
        <f t="shared" si="0"/>
        <v>290</v>
      </c>
      <c r="Q19" s="35">
        <f>SUM(P17:P19)</f>
        <v>878</v>
      </c>
      <c r="S19" s="5">
        <v>6</v>
      </c>
      <c r="T19" s="5" t="s">
        <v>345</v>
      </c>
      <c r="U19" s="5">
        <v>838</v>
      </c>
      <c r="V19" s="5">
        <v>5</v>
      </c>
      <c r="W19" s="5"/>
      <c r="X19" s="5"/>
      <c r="Y19" s="5"/>
      <c r="Z19" s="5">
        <v>181</v>
      </c>
      <c r="AA19" s="5"/>
      <c r="AB19" s="5">
        <f t="shared" si="1"/>
        <v>181</v>
      </c>
    </row>
    <row r="20" spans="1:28" ht="13.5">
      <c r="A20" s="37">
        <v>6</v>
      </c>
      <c r="B20" s="5" t="s">
        <v>86</v>
      </c>
      <c r="C20" s="5" t="s">
        <v>93</v>
      </c>
      <c r="D20" s="5" t="s">
        <v>78</v>
      </c>
      <c r="E20" s="6">
        <v>275</v>
      </c>
      <c r="I20" s="31"/>
      <c r="J20" s="10" t="s">
        <v>319</v>
      </c>
      <c r="K20" s="10" t="s">
        <v>200</v>
      </c>
      <c r="L20" s="10" t="s">
        <v>1</v>
      </c>
      <c r="M20" s="10">
        <v>7</v>
      </c>
      <c r="N20" s="34">
        <v>280</v>
      </c>
      <c r="O20" s="10"/>
      <c r="P20" s="10">
        <f t="shared" si="0"/>
        <v>280</v>
      </c>
      <c r="Q20" s="10"/>
      <c r="S20" s="5">
        <v>7</v>
      </c>
      <c r="T20" s="5" t="s">
        <v>13</v>
      </c>
      <c r="U20" s="5">
        <v>808</v>
      </c>
      <c r="V20" s="5">
        <v>7</v>
      </c>
      <c r="W20" s="5">
        <v>162</v>
      </c>
      <c r="X20" s="5">
        <v>6</v>
      </c>
      <c r="Y20" s="5">
        <f>SUM(W20:X20)</f>
        <v>168</v>
      </c>
      <c r="Z20" s="14">
        <v>152</v>
      </c>
      <c r="AA20" s="14">
        <v>6</v>
      </c>
      <c r="AB20" s="5">
        <f t="shared" si="1"/>
        <v>158</v>
      </c>
    </row>
    <row r="21" spans="1:28" ht="13.5">
      <c r="A21" s="37">
        <v>7</v>
      </c>
      <c r="B21" s="5" t="s">
        <v>80</v>
      </c>
      <c r="C21" s="5" t="s">
        <v>81</v>
      </c>
      <c r="D21" s="5" t="s">
        <v>78</v>
      </c>
      <c r="E21" s="6">
        <v>274</v>
      </c>
      <c r="I21" s="52">
        <v>3</v>
      </c>
      <c r="J21" s="35" t="s">
        <v>201</v>
      </c>
      <c r="K21" s="35" t="s">
        <v>202</v>
      </c>
      <c r="L21" s="35" t="s">
        <v>1</v>
      </c>
      <c r="M21" s="35">
        <v>7</v>
      </c>
      <c r="N21" s="51">
        <v>297</v>
      </c>
      <c r="O21" s="35"/>
      <c r="P21" s="35">
        <f t="shared" si="0"/>
        <v>297</v>
      </c>
      <c r="Q21" s="35"/>
      <c r="S21" s="5">
        <v>8</v>
      </c>
      <c r="T21" s="5" t="s">
        <v>68</v>
      </c>
      <c r="U21" s="5">
        <v>606</v>
      </c>
      <c r="V21" s="5">
        <v>8</v>
      </c>
      <c r="W21" s="5">
        <v>160</v>
      </c>
      <c r="X21" s="5"/>
      <c r="Y21" s="5">
        <f>SUM(W21:X21)</f>
        <v>160</v>
      </c>
      <c r="Z21" s="14">
        <v>148</v>
      </c>
      <c r="AA21" s="5"/>
      <c r="AB21" s="5">
        <f t="shared" si="1"/>
        <v>148</v>
      </c>
    </row>
    <row r="22" spans="1:25" ht="13.5">
      <c r="A22" s="37">
        <v>8</v>
      </c>
      <c r="B22" s="5" t="s">
        <v>77</v>
      </c>
      <c r="C22" s="5" t="s">
        <v>82</v>
      </c>
      <c r="D22" s="5" t="s">
        <v>78</v>
      </c>
      <c r="E22" s="6">
        <v>264</v>
      </c>
      <c r="I22" s="29"/>
      <c r="J22" s="16" t="s">
        <v>319</v>
      </c>
      <c r="K22" s="16" t="s">
        <v>203</v>
      </c>
      <c r="L22" s="16" t="s">
        <v>1</v>
      </c>
      <c r="M22" s="16">
        <v>7</v>
      </c>
      <c r="N22" s="25">
        <v>296</v>
      </c>
      <c r="O22" s="16"/>
      <c r="P22" s="16">
        <f t="shared" si="0"/>
        <v>296</v>
      </c>
      <c r="Q22" s="16">
        <f>SUM(P20:P22)</f>
        <v>873</v>
      </c>
      <c r="S22" s="5">
        <v>9</v>
      </c>
      <c r="T22" s="5" t="s">
        <v>348</v>
      </c>
      <c r="U22" s="5">
        <v>549</v>
      </c>
      <c r="V22" s="5">
        <v>10</v>
      </c>
      <c r="W22" s="5">
        <v>131</v>
      </c>
      <c r="X22" s="5"/>
      <c r="Y22" s="5">
        <f>SUM(W22:X22)</f>
        <v>131</v>
      </c>
    </row>
    <row r="23" spans="1:25" ht="13.5">
      <c r="A23" s="37">
        <v>9</v>
      </c>
      <c r="B23" s="5" t="s">
        <v>97</v>
      </c>
      <c r="C23" s="5" t="s">
        <v>96</v>
      </c>
      <c r="D23" s="5" t="s">
        <v>98</v>
      </c>
      <c r="E23" s="6">
        <v>263</v>
      </c>
      <c r="I23" s="52"/>
      <c r="J23" s="35" t="s">
        <v>319</v>
      </c>
      <c r="K23" s="35" t="s">
        <v>216</v>
      </c>
      <c r="L23" s="35" t="s">
        <v>1</v>
      </c>
      <c r="M23" s="35">
        <v>8</v>
      </c>
      <c r="N23" s="35">
        <v>279</v>
      </c>
      <c r="O23" s="35">
        <v>17</v>
      </c>
      <c r="P23" s="35">
        <f t="shared" si="0"/>
        <v>296</v>
      </c>
      <c r="Q23" s="35"/>
      <c r="S23" s="5">
        <v>10</v>
      </c>
      <c r="T23" s="5" t="s">
        <v>220</v>
      </c>
      <c r="U23" s="5">
        <v>581</v>
      </c>
      <c r="V23" s="5">
        <v>9</v>
      </c>
      <c r="W23" s="5">
        <v>120</v>
      </c>
      <c r="X23" s="5">
        <v>5</v>
      </c>
      <c r="Y23" s="5">
        <f>SUM(W23:X23)</f>
        <v>125</v>
      </c>
    </row>
    <row r="24" spans="1:25" ht="13.5">
      <c r="A24" s="37">
        <v>10</v>
      </c>
      <c r="B24" s="5" t="s">
        <v>97</v>
      </c>
      <c r="C24" s="5" t="s">
        <v>99</v>
      </c>
      <c r="D24" s="5" t="s">
        <v>98</v>
      </c>
      <c r="E24" s="6">
        <v>259</v>
      </c>
      <c r="I24" s="52">
        <v>4</v>
      </c>
      <c r="J24" s="35" t="s">
        <v>217</v>
      </c>
      <c r="K24" s="35" t="s">
        <v>218</v>
      </c>
      <c r="L24" s="35" t="s">
        <v>1</v>
      </c>
      <c r="M24" s="35">
        <v>8</v>
      </c>
      <c r="N24" s="35">
        <v>253</v>
      </c>
      <c r="O24" s="35">
        <v>15</v>
      </c>
      <c r="P24" s="35">
        <f t="shared" si="0"/>
        <v>268</v>
      </c>
      <c r="Q24" s="35"/>
      <c r="S24" s="5">
        <v>11</v>
      </c>
      <c r="T24" s="5" t="s">
        <v>320</v>
      </c>
      <c r="U24" s="5">
        <v>476</v>
      </c>
      <c r="V24" s="5">
        <v>11</v>
      </c>
      <c r="W24" s="5">
        <v>108</v>
      </c>
      <c r="X24" s="5"/>
      <c r="Y24" s="5">
        <f>SUM(W24:X24)</f>
        <v>108</v>
      </c>
    </row>
    <row r="25" spans="1:17" ht="13.5">
      <c r="A25" s="37">
        <v>11</v>
      </c>
      <c r="B25" s="5" t="s">
        <v>110</v>
      </c>
      <c r="C25" s="5" t="s">
        <v>109</v>
      </c>
      <c r="D25" s="5" t="s">
        <v>111</v>
      </c>
      <c r="E25" s="6">
        <v>247</v>
      </c>
      <c r="I25" s="52"/>
      <c r="J25" s="35" t="s">
        <v>319</v>
      </c>
      <c r="K25" s="35" t="s">
        <v>219</v>
      </c>
      <c r="L25" s="35" t="s">
        <v>1</v>
      </c>
      <c r="M25" s="35">
        <v>8</v>
      </c>
      <c r="N25" s="51">
        <v>283</v>
      </c>
      <c r="O25" s="35">
        <v>17</v>
      </c>
      <c r="P25" s="35">
        <f t="shared" si="0"/>
        <v>300</v>
      </c>
      <c r="Q25" s="35">
        <f>SUM(P23:P25)</f>
        <v>864</v>
      </c>
    </row>
    <row r="26" spans="1:17" ht="13.5">
      <c r="A26" s="37">
        <v>12</v>
      </c>
      <c r="B26" s="5" t="s">
        <v>115</v>
      </c>
      <c r="C26" s="5" t="s">
        <v>117</v>
      </c>
      <c r="D26" s="5" t="s">
        <v>111</v>
      </c>
      <c r="E26" s="6">
        <v>245</v>
      </c>
      <c r="I26" s="31"/>
      <c r="J26" s="10" t="s">
        <v>319</v>
      </c>
      <c r="K26" s="10" t="s">
        <v>196</v>
      </c>
      <c r="L26" s="10" t="s">
        <v>1</v>
      </c>
      <c r="M26" s="10">
        <v>7</v>
      </c>
      <c r="N26" s="10">
        <v>285</v>
      </c>
      <c r="O26" s="10"/>
      <c r="P26" s="10">
        <f t="shared" si="0"/>
        <v>285</v>
      </c>
      <c r="Q26" s="10"/>
    </row>
    <row r="27" spans="1:17" ht="13.5">
      <c r="A27" s="37">
        <v>13</v>
      </c>
      <c r="B27" s="5" t="s">
        <v>102</v>
      </c>
      <c r="C27" s="5" t="s">
        <v>101</v>
      </c>
      <c r="D27" s="5" t="s">
        <v>98</v>
      </c>
      <c r="E27" s="6">
        <v>244</v>
      </c>
      <c r="I27" s="52">
        <v>5</v>
      </c>
      <c r="J27" s="35" t="s">
        <v>197</v>
      </c>
      <c r="K27" s="35" t="s">
        <v>198</v>
      </c>
      <c r="L27" s="35" t="s">
        <v>1</v>
      </c>
      <c r="M27" s="35">
        <v>7</v>
      </c>
      <c r="N27" s="35">
        <v>276</v>
      </c>
      <c r="O27" s="35"/>
      <c r="P27" s="35">
        <f t="shared" si="0"/>
        <v>276</v>
      </c>
      <c r="Q27" s="35"/>
    </row>
    <row r="28" spans="1:17" ht="13.5">
      <c r="A28" s="37">
        <v>13</v>
      </c>
      <c r="B28" s="5" t="s">
        <v>327</v>
      </c>
      <c r="C28" s="5" t="s">
        <v>121</v>
      </c>
      <c r="D28" s="5" t="s">
        <v>1</v>
      </c>
      <c r="E28" s="6">
        <v>244</v>
      </c>
      <c r="I28" s="29"/>
      <c r="J28" s="16" t="s">
        <v>319</v>
      </c>
      <c r="K28" s="16" t="s">
        <v>199</v>
      </c>
      <c r="L28" s="16" t="s">
        <v>1</v>
      </c>
      <c r="M28" s="16">
        <v>7</v>
      </c>
      <c r="N28" s="16">
        <v>277</v>
      </c>
      <c r="O28" s="16"/>
      <c r="P28" s="16">
        <f t="shared" si="0"/>
        <v>277</v>
      </c>
      <c r="Q28" s="16">
        <f>SUM(P26:P28)</f>
        <v>838</v>
      </c>
    </row>
    <row r="29" spans="1:17" ht="13.5">
      <c r="A29" s="37">
        <v>15</v>
      </c>
      <c r="B29" s="5" t="s">
        <v>59</v>
      </c>
      <c r="C29" s="5" t="s">
        <v>58</v>
      </c>
      <c r="D29" s="5" t="s">
        <v>60</v>
      </c>
      <c r="E29" s="6">
        <v>240</v>
      </c>
      <c r="I29" s="52"/>
      <c r="J29" s="35" t="s">
        <v>319</v>
      </c>
      <c r="K29" s="35" t="s">
        <v>194</v>
      </c>
      <c r="L29" s="35" t="s">
        <v>1</v>
      </c>
      <c r="M29" s="35">
        <v>7</v>
      </c>
      <c r="N29" s="35">
        <v>303</v>
      </c>
      <c r="O29" s="35"/>
      <c r="P29" s="35">
        <f t="shared" si="0"/>
        <v>303</v>
      </c>
      <c r="Q29" s="35"/>
    </row>
    <row r="30" spans="1:17" ht="13.5">
      <c r="A30" s="37">
        <v>16</v>
      </c>
      <c r="B30" s="5" t="s">
        <v>327</v>
      </c>
      <c r="C30" s="5" t="s">
        <v>119</v>
      </c>
      <c r="D30" s="5" t="s">
        <v>111</v>
      </c>
      <c r="E30" s="6">
        <v>229</v>
      </c>
      <c r="I30" s="52">
        <v>6</v>
      </c>
      <c r="J30" s="35" t="s">
        <v>195</v>
      </c>
      <c r="K30" s="35" t="s">
        <v>210</v>
      </c>
      <c r="L30" s="35" t="s">
        <v>1</v>
      </c>
      <c r="M30" s="35">
        <v>8</v>
      </c>
      <c r="N30" s="35">
        <v>226</v>
      </c>
      <c r="O30" s="35">
        <v>14</v>
      </c>
      <c r="P30" s="35">
        <f t="shared" si="0"/>
        <v>240</v>
      </c>
      <c r="Q30" s="35"/>
    </row>
    <row r="31" spans="1:17" ht="13.5">
      <c r="A31" s="37">
        <v>17</v>
      </c>
      <c r="B31" s="5" t="s">
        <v>323</v>
      </c>
      <c r="C31" s="5" t="s">
        <v>74</v>
      </c>
      <c r="D31" s="5" t="s">
        <v>73</v>
      </c>
      <c r="E31" s="6">
        <v>228</v>
      </c>
      <c r="I31" s="52"/>
      <c r="J31" s="35" t="s">
        <v>319</v>
      </c>
      <c r="K31" s="35" t="s">
        <v>211</v>
      </c>
      <c r="L31" s="35" t="s">
        <v>1</v>
      </c>
      <c r="M31" s="35">
        <v>8</v>
      </c>
      <c r="N31" s="35">
        <v>264</v>
      </c>
      <c r="O31" s="35">
        <v>16</v>
      </c>
      <c r="P31" s="35">
        <f t="shared" si="0"/>
        <v>280</v>
      </c>
      <c r="Q31" s="35">
        <f>SUM(P29:P31)</f>
        <v>823</v>
      </c>
    </row>
    <row r="32" spans="1:17" ht="13.5">
      <c r="A32" s="37">
        <v>18</v>
      </c>
      <c r="B32" s="5" t="s">
        <v>322</v>
      </c>
      <c r="C32" s="5" t="s">
        <v>118</v>
      </c>
      <c r="D32" s="5" t="s">
        <v>111</v>
      </c>
      <c r="E32" s="6">
        <v>227</v>
      </c>
      <c r="I32" s="31"/>
      <c r="J32" s="10" t="s">
        <v>319</v>
      </c>
      <c r="K32" s="10" t="s">
        <v>207</v>
      </c>
      <c r="L32" s="10" t="s">
        <v>139</v>
      </c>
      <c r="M32" s="10">
        <v>8</v>
      </c>
      <c r="N32" s="10">
        <v>225</v>
      </c>
      <c r="O32" s="10">
        <v>14</v>
      </c>
      <c r="P32" s="10">
        <f t="shared" si="0"/>
        <v>239</v>
      </c>
      <c r="Q32" s="10"/>
    </row>
    <row r="33" spans="1:17" ht="13.5">
      <c r="A33" s="37">
        <v>19</v>
      </c>
      <c r="B33" s="5" t="s">
        <v>86</v>
      </c>
      <c r="C33" s="5" t="s">
        <v>85</v>
      </c>
      <c r="D33" s="5" t="s">
        <v>78</v>
      </c>
      <c r="E33" s="6">
        <v>225</v>
      </c>
      <c r="I33" s="52">
        <v>7</v>
      </c>
      <c r="J33" s="35" t="s">
        <v>13</v>
      </c>
      <c r="K33" s="35" t="s">
        <v>190</v>
      </c>
      <c r="L33" s="35" t="s">
        <v>191</v>
      </c>
      <c r="M33" s="35">
        <v>7</v>
      </c>
      <c r="N33" s="51">
        <v>263</v>
      </c>
      <c r="O33" s="35"/>
      <c r="P33" s="35">
        <f t="shared" si="0"/>
        <v>263</v>
      </c>
      <c r="Q33" s="35"/>
    </row>
    <row r="34" spans="1:17" ht="13.5">
      <c r="A34" s="37">
        <v>20</v>
      </c>
      <c r="B34" s="5" t="s">
        <v>323</v>
      </c>
      <c r="C34" s="5" t="s">
        <v>72</v>
      </c>
      <c r="D34" s="5" t="s">
        <v>73</v>
      </c>
      <c r="E34" s="6">
        <v>219</v>
      </c>
      <c r="I34" s="29"/>
      <c r="J34" s="16" t="s">
        <v>319</v>
      </c>
      <c r="K34" s="16" t="s">
        <v>206</v>
      </c>
      <c r="L34" s="16" t="s">
        <v>191</v>
      </c>
      <c r="M34" s="16">
        <v>8</v>
      </c>
      <c r="N34" s="25">
        <v>289</v>
      </c>
      <c r="O34" s="16">
        <v>17</v>
      </c>
      <c r="P34" s="16">
        <f t="shared" si="0"/>
        <v>306</v>
      </c>
      <c r="Q34" s="16">
        <f>SUM(P32:P34)</f>
        <v>808</v>
      </c>
    </row>
    <row r="35" spans="1:17" ht="13.5">
      <c r="A35" s="37">
        <v>21</v>
      </c>
      <c r="B35" s="5" t="s">
        <v>324</v>
      </c>
      <c r="C35" s="5" t="s">
        <v>95</v>
      </c>
      <c r="D35" s="5" t="s">
        <v>78</v>
      </c>
      <c r="E35" s="6">
        <v>216</v>
      </c>
      <c r="I35" s="52"/>
      <c r="J35" s="35" t="s">
        <v>319</v>
      </c>
      <c r="K35" s="35" t="s">
        <v>66</v>
      </c>
      <c r="L35" s="35" t="s">
        <v>60</v>
      </c>
      <c r="M35" s="35">
        <v>7</v>
      </c>
      <c r="N35" s="51">
        <v>247</v>
      </c>
      <c r="O35" s="35"/>
      <c r="P35" s="35">
        <f t="shared" si="0"/>
        <v>247</v>
      </c>
      <c r="Q35" s="35"/>
    </row>
    <row r="36" spans="1:17" ht="13.5">
      <c r="A36" s="37">
        <v>22</v>
      </c>
      <c r="B36" s="5" t="s">
        <v>321</v>
      </c>
      <c r="C36" s="5" t="s">
        <v>94</v>
      </c>
      <c r="D36" s="5" t="s">
        <v>78</v>
      </c>
      <c r="E36" s="6">
        <v>211</v>
      </c>
      <c r="I36" s="52">
        <v>8</v>
      </c>
      <c r="J36" s="35" t="s">
        <v>68</v>
      </c>
      <c r="K36" s="35" t="s">
        <v>69</v>
      </c>
      <c r="L36" s="35" t="s">
        <v>60</v>
      </c>
      <c r="M36" s="35">
        <v>7</v>
      </c>
      <c r="N36" s="51">
        <v>127</v>
      </c>
      <c r="O36" s="35"/>
      <c r="P36" s="35">
        <f t="shared" si="0"/>
        <v>127</v>
      </c>
      <c r="Q36" s="35"/>
    </row>
    <row r="37" spans="1:17" ht="13.5">
      <c r="A37" s="37">
        <v>23</v>
      </c>
      <c r="B37" s="5" t="s">
        <v>59</v>
      </c>
      <c r="C37" s="5" t="s">
        <v>61</v>
      </c>
      <c r="D37" s="5" t="s">
        <v>60</v>
      </c>
      <c r="E37" s="6">
        <v>206</v>
      </c>
      <c r="I37" s="52"/>
      <c r="J37" s="35" t="s">
        <v>319</v>
      </c>
      <c r="K37" s="35" t="s">
        <v>65</v>
      </c>
      <c r="L37" s="35" t="s">
        <v>60</v>
      </c>
      <c r="M37" s="35">
        <v>7</v>
      </c>
      <c r="N37" s="51">
        <v>232</v>
      </c>
      <c r="O37" s="35"/>
      <c r="P37" s="35">
        <f t="shared" si="0"/>
        <v>232</v>
      </c>
      <c r="Q37" s="35">
        <f>SUM(P35:P37)</f>
        <v>606</v>
      </c>
    </row>
    <row r="38" spans="1:17" ht="13.5">
      <c r="A38" s="37">
        <v>24</v>
      </c>
      <c r="B38" s="5" t="s">
        <v>322</v>
      </c>
      <c r="C38" s="5" t="s">
        <v>120</v>
      </c>
      <c r="D38" s="5" t="s">
        <v>1</v>
      </c>
      <c r="E38" s="6">
        <v>203</v>
      </c>
      <c r="I38" s="31"/>
      <c r="J38" s="10" t="s">
        <v>319</v>
      </c>
      <c r="K38" s="10" t="s">
        <v>204</v>
      </c>
      <c r="L38" s="10" t="s">
        <v>98</v>
      </c>
      <c r="M38" s="10">
        <v>8</v>
      </c>
      <c r="N38" s="10">
        <v>108</v>
      </c>
      <c r="O38" s="10">
        <v>6</v>
      </c>
      <c r="P38" s="10">
        <f t="shared" si="0"/>
        <v>114</v>
      </c>
      <c r="Q38" s="10"/>
    </row>
    <row r="39" spans="1:17" ht="13.5">
      <c r="A39" s="37">
        <v>25</v>
      </c>
      <c r="B39" s="5" t="s">
        <v>326</v>
      </c>
      <c r="C39" s="5" t="s">
        <v>63</v>
      </c>
      <c r="D39" s="5" t="s">
        <v>60</v>
      </c>
      <c r="E39" s="6">
        <v>196</v>
      </c>
      <c r="I39" s="52">
        <v>9</v>
      </c>
      <c r="J39" s="35" t="s">
        <v>220</v>
      </c>
      <c r="K39" s="35" t="s">
        <v>205</v>
      </c>
      <c r="L39" s="35" t="s">
        <v>98</v>
      </c>
      <c r="M39" s="35">
        <v>8</v>
      </c>
      <c r="N39" s="35">
        <v>269</v>
      </c>
      <c r="O39" s="35">
        <v>16</v>
      </c>
      <c r="P39" s="35">
        <f t="shared" si="0"/>
        <v>285</v>
      </c>
      <c r="Q39" s="35"/>
    </row>
    <row r="40" spans="1:17" ht="13.5">
      <c r="A40" s="37">
        <v>26</v>
      </c>
      <c r="B40" s="5" t="s">
        <v>97</v>
      </c>
      <c r="C40" s="5" t="s">
        <v>100</v>
      </c>
      <c r="D40" s="5" t="s">
        <v>98</v>
      </c>
      <c r="E40" s="6">
        <v>192</v>
      </c>
      <c r="I40" s="29"/>
      <c r="J40" s="16" t="s">
        <v>319</v>
      </c>
      <c r="K40" s="16" t="s">
        <v>185</v>
      </c>
      <c r="L40" s="16" t="s">
        <v>73</v>
      </c>
      <c r="M40" s="16">
        <v>7</v>
      </c>
      <c r="N40" s="25">
        <v>182</v>
      </c>
      <c r="O40" s="16"/>
      <c r="P40" s="16">
        <f t="shared" si="0"/>
        <v>182</v>
      </c>
      <c r="Q40" s="16">
        <f>SUM(P38:P40)</f>
        <v>581</v>
      </c>
    </row>
    <row r="41" spans="1:17" ht="13.5">
      <c r="A41" s="37">
        <v>27</v>
      </c>
      <c r="B41" s="5" t="s">
        <v>324</v>
      </c>
      <c r="C41" s="5" t="s">
        <v>91</v>
      </c>
      <c r="D41" s="5" t="s">
        <v>78</v>
      </c>
      <c r="E41" s="6">
        <v>191</v>
      </c>
      <c r="I41" s="52"/>
      <c r="J41" s="35" t="s">
        <v>319</v>
      </c>
      <c r="K41" s="35" t="s">
        <v>186</v>
      </c>
      <c r="L41" s="35" t="s">
        <v>98</v>
      </c>
      <c r="M41" s="35">
        <v>7</v>
      </c>
      <c r="N41" s="35">
        <v>247</v>
      </c>
      <c r="O41" s="35"/>
      <c r="P41" s="35">
        <f t="shared" si="0"/>
        <v>247</v>
      </c>
      <c r="Q41" s="35"/>
    </row>
    <row r="42" spans="1:17" ht="13.5">
      <c r="A42" s="37">
        <v>28</v>
      </c>
      <c r="B42" s="5" t="s">
        <v>102</v>
      </c>
      <c r="C42" s="5" t="s">
        <v>104</v>
      </c>
      <c r="D42" s="5" t="s">
        <v>98</v>
      </c>
      <c r="E42" s="6">
        <v>188</v>
      </c>
      <c r="I42" s="52">
        <v>10</v>
      </c>
      <c r="J42" s="35" t="s">
        <v>187</v>
      </c>
      <c r="K42" s="35" t="s">
        <v>188</v>
      </c>
      <c r="L42" s="35" t="s">
        <v>98</v>
      </c>
      <c r="M42" s="35">
        <v>7</v>
      </c>
      <c r="N42" s="51">
        <v>253</v>
      </c>
      <c r="O42" s="35"/>
      <c r="P42" s="35">
        <f t="shared" si="0"/>
        <v>253</v>
      </c>
      <c r="Q42" s="35"/>
    </row>
    <row r="43" spans="1:17" ht="13.5">
      <c r="A43" s="37">
        <v>29</v>
      </c>
      <c r="B43" s="5" t="s">
        <v>322</v>
      </c>
      <c r="C43" s="5" t="s">
        <v>84</v>
      </c>
      <c r="D43" s="5" t="s">
        <v>78</v>
      </c>
      <c r="E43" s="6">
        <v>185</v>
      </c>
      <c r="I43" s="52"/>
      <c r="J43" s="35" t="s">
        <v>319</v>
      </c>
      <c r="K43" s="35" t="s">
        <v>189</v>
      </c>
      <c r="L43" s="35" t="s">
        <v>98</v>
      </c>
      <c r="M43" s="35">
        <v>7</v>
      </c>
      <c r="N43" s="51">
        <v>49</v>
      </c>
      <c r="O43" s="35"/>
      <c r="P43" s="35">
        <f t="shared" si="0"/>
        <v>49</v>
      </c>
      <c r="Q43" s="35">
        <f>SUM(P41:P43)</f>
        <v>549</v>
      </c>
    </row>
    <row r="44" spans="1:17" ht="13.5">
      <c r="A44" s="37">
        <v>29</v>
      </c>
      <c r="B44" s="5" t="s">
        <v>106</v>
      </c>
      <c r="C44" s="5" t="s">
        <v>107</v>
      </c>
      <c r="D44" s="5" t="s">
        <v>98</v>
      </c>
      <c r="E44" s="6">
        <v>185</v>
      </c>
      <c r="I44" s="31"/>
      <c r="J44" s="10"/>
      <c r="K44" s="10" t="s">
        <v>70</v>
      </c>
      <c r="L44" s="10" t="s">
        <v>60</v>
      </c>
      <c r="M44" s="10">
        <v>7</v>
      </c>
      <c r="N44" s="34">
        <v>220</v>
      </c>
      <c r="O44" s="10"/>
      <c r="P44" s="10">
        <f t="shared" si="0"/>
        <v>220</v>
      </c>
      <c r="Q44" s="10"/>
    </row>
    <row r="45" spans="1:17" ht="13.5">
      <c r="A45" s="37">
        <v>31</v>
      </c>
      <c r="B45" s="5" t="s">
        <v>326</v>
      </c>
      <c r="C45" s="5" t="s">
        <v>67</v>
      </c>
      <c r="D45" s="5" t="s">
        <v>60</v>
      </c>
      <c r="E45" s="6">
        <v>183</v>
      </c>
      <c r="I45" s="52">
        <v>11</v>
      </c>
      <c r="J45" s="35" t="s">
        <v>320</v>
      </c>
      <c r="K45" s="35"/>
      <c r="L45" s="35"/>
      <c r="M45" s="35"/>
      <c r="N45" s="35"/>
      <c r="O45" s="35"/>
      <c r="P45" s="35">
        <v>159</v>
      </c>
      <c r="Q45" s="35"/>
    </row>
    <row r="46" spans="1:17" ht="13.5">
      <c r="A46" s="37">
        <v>32</v>
      </c>
      <c r="B46" s="5" t="s">
        <v>59</v>
      </c>
      <c r="C46" s="5" t="s">
        <v>62</v>
      </c>
      <c r="D46" s="5" t="s">
        <v>60</v>
      </c>
      <c r="E46" s="6">
        <v>180</v>
      </c>
      <c r="I46" s="29"/>
      <c r="J46" s="16" t="s">
        <v>319</v>
      </c>
      <c r="K46" s="16" t="s">
        <v>71</v>
      </c>
      <c r="L46" s="16" t="s">
        <v>60</v>
      </c>
      <c r="M46" s="16">
        <v>7</v>
      </c>
      <c r="N46" s="25">
        <v>97</v>
      </c>
      <c r="O46" s="16"/>
      <c r="P46" s="16">
        <f>SUM(N46:O46)</f>
        <v>97</v>
      </c>
      <c r="Q46" s="16">
        <f>SUM(P44:P46)</f>
        <v>476</v>
      </c>
    </row>
    <row r="47" spans="1:5" ht="13.5">
      <c r="A47" s="37">
        <v>33</v>
      </c>
      <c r="B47" s="5" t="s">
        <v>324</v>
      </c>
      <c r="C47" s="5" t="s">
        <v>89</v>
      </c>
      <c r="D47" s="5" t="s">
        <v>78</v>
      </c>
      <c r="E47" s="6">
        <v>174</v>
      </c>
    </row>
    <row r="48" spans="1:9" ht="13.5">
      <c r="A48" s="37">
        <v>34</v>
      </c>
      <c r="B48" s="5" t="s">
        <v>102</v>
      </c>
      <c r="C48" s="5" t="s">
        <v>103</v>
      </c>
      <c r="D48" s="5" t="s">
        <v>98</v>
      </c>
      <c r="E48" s="6">
        <v>168</v>
      </c>
      <c r="I48" t="s">
        <v>366</v>
      </c>
    </row>
    <row r="49" spans="1:40" ht="13.5">
      <c r="A49" s="37">
        <v>35</v>
      </c>
      <c r="B49" s="5" t="s">
        <v>106</v>
      </c>
      <c r="C49" s="5" t="s">
        <v>108</v>
      </c>
      <c r="D49" s="5" t="s">
        <v>98</v>
      </c>
      <c r="E49" s="6">
        <v>165</v>
      </c>
      <c r="I49" s="53" t="s">
        <v>342</v>
      </c>
      <c r="J49" s="49" t="s">
        <v>9</v>
      </c>
      <c r="K49" s="50" t="s">
        <v>0</v>
      </c>
      <c r="L49" s="50" t="s">
        <v>10</v>
      </c>
      <c r="M49" s="50" t="s">
        <v>11</v>
      </c>
      <c r="N49" s="10" t="s">
        <v>343</v>
      </c>
      <c r="O49" s="10" t="s">
        <v>363</v>
      </c>
      <c r="P49" s="10" t="s">
        <v>364</v>
      </c>
      <c r="Q49" s="10" t="s">
        <v>365</v>
      </c>
      <c r="S49" t="s">
        <v>378</v>
      </c>
      <c r="U49" s="10" t="s">
        <v>367</v>
      </c>
      <c r="V49" s="34" t="s">
        <v>368</v>
      </c>
      <c r="W49" s="57" t="s">
        <v>374</v>
      </c>
      <c r="X49" s="57"/>
      <c r="Y49" s="57"/>
      <c r="Z49" s="57" t="s">
        <v>377</v>
      </c>
      <c r="AA49" s="57"/>
      <c r="AB49" s="57"/>
      <c r="AC49" s="57" t="s">
        <v>373</v>
      </c>
      <c r="AD49" s="57"/>
      <c r="AE49" s="57"/>
      <c r="AF49" s="57" t="s">
        <v>372</v>
      </c>
      <c r="AG49" s="57"/>
      <c r="AH49" s="57"/>
      <c r="AI49" s="57" t="s">
        <v>371</v>
      </c>
      <c r="AJ49" s="57"/>
      <c r="AK49" s="57"/>
      <c r="AL49" s="57" t="s">
        <v>370</v>
      </c>
      <c r="AM49" s="57"/>
      <c r="AN49" s="57"/>
    </row>
    <row r="50" spans="1:40" ht="13.5">
      <c r="A50" s="37">
        <v>36</v>
      </c>
      <c r="B50" s="5" t="s">
        <v>323</v>
      </c>
      <c r="C50" s="5" t="s">
        <v>75</v>
      </c>
      <c r="D50" s="5" t="s">
        <v>73</v>
      </c>
      <c r="E50" s="6">
        <v>150</v>
      </c>
      <c r="I50" s="31"/>
      <c r="J50" s="10" t="s">
        <v>319</v>
      </c>
      <c r="K50" s="10" t="s">
        <v>79</v>
      </c>
      <c r="L50" s="10" t="s">
        <v>78</v>
      </c>
      <c r="M50" s="10">
        <v>1</v>
      </c>
      <c r="N50" s="10">
        <v>317</v>
      </c>
      <c r="O50" s="10"/>
      <c r="P50" s="10">
        <f aca="true" t="shared" si="2" ref="P50:P81">SUM(N50:O50)</f>
        <v>317</v>
      </c>
      <c r="Q50" s="10"/>
      <c r="S50" s="53" t="s">
        <v>342</v>
      </c>
      <c r="T50" s="49" t="s">
        <v>9</v>
      </c>
      <c r="U50" s="35" t="s">
        <v>369</v>
      </c>
      <c r="V50" s="51" t="s">
        <v>342</v>
      </c>
      <c r="W50" s="51" t="s">
        <v>343</v>
      </c>
      <c r="X50" s="56" t="s">
        <v>375</v>
      </c>
      <c r="Y50" s="51" t="s">
        <v>369</v>
      </c>
      <c r="Z50" s="51" t="s">
        <v>343</v>
      </c>
      <c r="AA50" s="56" t="s">
        <v>375</v>
      </c>
      <c r="AB50" s="51" t="s">
        <v>369</v>
      </c>
      <c r="AC50" s="51" t="s">
        <v>343</v>
      </c>
      <c r="AD50" s="56" t="s">
        <v>375</v>
      </c>
      <c r="AE50" s="51" t="s">
        <v>369</v>
      </c>
      <c r="AF50" s="51" t="s">
        <v>343</v>
      </c>
      <c r="AG50" s="56" t="s">
        <v>375</v>
      </c>
      <c r="AH50" s="51" t="s">
        <v>369</v>
      </c>
      <c r="AI50" s="51" t="s">
        <v>343</v>
      </c>
      <c r="AJ50" s="56" t="s">
        <v>375</v>
      </c>
      <c r="AK50" s="51" t="s">
        <v>369</v>
      </c>
      <c r="AL50" s="51" t="s">
        <v>343</v>
      </c>
      <c r="AM50" s="56" t="s">
        <v>375</v>
      </c>
      <c r="AN50" s="51" t="s">
        <v>369</v>
      </c>
    </row>
    <row r="51" spans="1:40" ht="13.5">
      <c r="A51" s="37">
        <v>37</v>
      </c>
      <c r="B51" s="5" t="s">
        <v>86</v>
      </c>
      <c r="C51" s="5" t="s">
        <v>88</v>
      </c>
      <c r="D51" s="5" t="s">
        <v>78</v>
      </c>
      <c r="E51" s="6">
        <v>149</v>
      </c>
      <c r="I51" s="52">
        <v>1</v>
      </c>
      <c r="J51" s="35" t="s">
        <v>80</v>
      </c>
      <c r="K51" s="35" t="s">
        <v>81</v>
      </c>
      <c r="L51" s="35" t="s">
        <v>78</v>
      </c>
      <c r="M51" s="35">
        <v>1</v>
      </c>
      <c r="N51" s="35">
        <v>274</v>
      </c>
      <c r="O51" s="35"/>
      <c r="P51" s="35">
        <f t="shared" si="2"/>
        <v>274</v>
      </c>
      <c r="Q51" s="35"/>
      <c r="S51" s="5">
        <v>1</v>
      </c>
      <c r="T51" s="5" t="s">
        <v>358</v>
      </c>
      <c r="U51" s="5">
        <v>901</v>
      </c>
      <c r="V51" s="5">
        <v>1</v>
      </c>
      <c r="W51" s="5"/>
      <c r="X51" s="5"/>
      <c r="Y51" s="5">
        <f aca="true" t="shared" si="3" ref="Y51:Y79">SUM(W51:X51)</f>
        <v>0</v>
      </c>
      <c r="Z51" s="5">
        <v>187</v>
      </c>
      <c r="AA51" s="5"/>
      <c r="AB51" s="5">
        <f aca="true" t="shared" si="4" ref="AB51:AB66">SUM(Z51:AA51)</f>
        <v>187</v>
      </c>
      <c r="AC51" s="5">
        <v>210</v>
      </c>
      <c r="AD51" s="5"/>
      <c r="AE51" s="5">
        <f aca="true" t="shared" si="5" ref="AE51:AE58">SUM(AC51:AD51)</f>
        <v>210</v>
      </c>
      <c r="AF51" s="5">
        <v>196</v>
      </c>
      <c r="AG51" s="5"/>
      <c r="AH51" s="5">
        <f>SUM(AF51:AG51)</f>
        <v>196</v>
      </c>
      <c r="AI51" s="5"/>
      <c r="AJ51" s="5"/>
      <c r="AK51" s="5"/>
      <c r="AL51" s="5">
        <v>207</v>
      </c>
      <c r="AM51" s="5"/>
      <c r="AN51" s="5">
        <f>SUM(AL51:AM51)</f>
        <v>207</v>
      </c>
    </row>
    <row r="52" spans="1:40" ht="13.5">
      <c r="A52" s="37">
        <v>38</v>
      </c>
      <c r="B52" s="5" t="s">
        <v>106</v>
      </c>
      <c r="C52" s="5" t="s">
        <v>105</v>
      </c>
      <c r="D52" s="5" t="s">
        <v>98</v>
      </c>
      <c r="E52" s="6">
        <v>146</v>
      </c>
      <c r="I52" s="29"/>
      <c r="J52" s="35" t="s">
        <v>319</v>
      </c>
      <c r="K52" s="35" t="s">
        <v>155</v>
      </c>
      <c r="L52" s="35" t="s">
        <v>156</v>
      </c>
      <c r="M52" s="35">
        <v>3</v>
      </c>
      <c r="N52" s="35">
        <v>310</v>
      </c>
      <c r="O52" s="35"/>
      <c r="P52" s="35">
        <f t="shared" si="2"/>
        <v>310</v>
      </c>
      <c r="Q52" s="35">
        <f>SUM(P50:P52)</f>
        <v>901</v>
      </c>
      <c r="S52" s="5">
        <v>2</v>
      </c>
      <c r="T52" s="5" t="s">
        <v>160</v>
      </c>
      <c r="U52" s="5">
        <v>887</v>
      </c>
      <c r="V52" s="5">
        <v>2</v>
      </c>
      <c r="W52" s="5"/>
      <c r="X52" s="5"/>
      <c r="Y52" s="5">
        <f t="shared" si="3"/>
        <v>0</v>
      </c>
      <c r="Z52" s="5">
        <v>189</v>
      </c>
      <c r="AA52" s="5">
        <v>4</v>
      </c>
      <c r="AB52" s="5">
        <f t="shared" si="4"/>
        <v>193</v>
      </c>
      <c r="AC52" s="5">
        <v>192</v>
      </c>
      <c r="AD52" s="5">
        <v>4</v>
      </c>
      <c r="AE52" s="5">
        <f t="shared" si="5"/>
        <v>196</v>
      </c>
      <c r="AF52" s="14">
        <v>197</v>
      </c>
      <c r="AG52" s="14">
        <v>3</v>
      </c>
      <c r="AH52" s="5">
        <f>SUM(AF52:AG52)</f>
        <v>200</v>
      </c>
      <c r="AI52" s="5"/>
      <c r="AJ52" s="5"/>
      <c r="AK52" s="5"/>
      <c r="AL52" s="5">
        <v>180</v>
      </c>
      <c r="AM52" s="5">
        <v>4</v>
      </c>
      <c r="AN52" s="5">
        <f>SUM(AL52:AM52)</f>
        <v>184</v>
      </c>
    </row>
    <row r="53" spans="1:37" ht="13.5">
      <c r="A53" s="37">
        <v>39</v>
      </c>
      <c r="B53" s="5" t="s">
        <v>115</v>
      </c>
      <c r="C53" s="5" t="s">
        <v>116</v>
      </c>
      <c r="D53" s="5" t="s">
        <v>111</v>
      </c>
      <c r="E53" s="6">
        <v>142</v>
      </c>
      <c r="I53" s="52"/>
      <c r="J53" s="10" t="s">
        <v>319</v>
      </c>
      <c r="K53" s="10" t="s">
        <v>159</v>
      </c>
      <c r="L53" s="10" t="s">
        <v>161</v>
      </c>
      <c r="M53" s="10">
        <v>3</v>
      </c>
      <c r="N53" s="10">
        <v>274</v>
      </c>
      <c r="O53" s="10"/>
      <c r="P53" s="10">
        <f t="shared" si="2"/>
        <v>274</v>
      </c>
      <c r="Q53" s="10"/>
      <c r="S53" s="5">
        <v>3</v>
      </c>
      <c r="T53" s="5" t="s">
        <v>167</v>
      </c>
      <c r="U53" s="5">
        <v>835</v>
      </c>
      <c r="V53" s="5">
        <v>5</v>
      </c>
      <c r="W53" s="5">
        <v>171</v>
      </c>
      <c r="X53" s="5"/>
      <c r="Y53" s="5">
        <f t="shared" si="3"/>
        <v>171</v>
      </c>
      <c r="Z53" s="14">
        <v>186</v>
      </c>
      <c r="AA53" s="5"/>
      <c r="AB53" s="5">
        <f t="shared" si="4"/>
        <v>186</v>
      </c>
      <c r="AC53" s="14">
        <v>187</v>
      </c>
      <c r="AD53" s="5"/>
      <c r="AE53" s="5">
        <f t="shared" si="5"/>
        <v>187</v>
      </c>
      <c r="AF53" s="5">
        <v>181</v>
      </c>
      <c r="AG53" s="5"/>
      <c r="AH53" s="5">
        <f>SUM(AF53:AG53)</f>
        <v>181</v>
      </c>
      <c r="AI53" s="5">
        <v>191</v>
      </c>
      <c r="AJ53" s="5"/>
      <c r="AK53" s="5">
        <f>SUM(AI53:AJ53)</f>
        <v>191</v>
      </c>
    </row>
    <row r="54" spans="1:37" ht="13.5">
      <c r="A54" s="37">
        <v>40</v>
      </c>
      <c r="B54" s="5" t="s">
        <v>327</v>
      </c>
      <c r="C54" s="5" t="s">
        <v>90</v>
      </c>
      <c r="D54" s="5" t="s">
        <v>78</v>
      </c>
      <c r="E54" s="6">
        <v>125</v>
      </c>
      <c r="I54" s="52">
        <v>2</v>
      </c>
      <c r="J54" s="35" t="s">
        <v>160</v>
      </c>
      <c r="K54" s="35" t="s">
        <v>171</v>
      </c>
      <c r="L54" s="35" t="s">
        <v>316</v>
      </c>
      <c r="M54" s="35">
        <v>3</v>
      </c>
      <c r="N54" s="35">
        <v>289</v>
      </c>
      <c r="O54" s="35"/>
      <c r="P54" s="35">
        <f t="shared" si="2"/>
        <v>289</v>
      </c>
      <c r="Q54" s="35"/>
      <c r="S54" s="5">
        <v>4</v>
      </c>
      <c r="T54" s="5" t="s">
        <v>138</v>
      </c>
      <c r="U54" s="5">
        <v>834</v>
      </c>
      <c r="V54" s="5">
        <v>6</v>
      </c>
      <c r="W54" s="5">
        <v>166</v>
      </c>
      <c r="X54" s="5">
        <v>10</v>
      </c>
      <c r="Y54" s="5">
        <f t="shared" si="3"/>
        <v>176</v>
      </c>
      <c r="Z54" s="14">
        <v>176</v>
      </c>
      <c r="AA54" s="14">
        <v>11</v>
      </c>
      <c r="AB54" s="5">
        <f t="shared" si="4"/>
        <v>187</v>
      </c>
      <c r="AC54" s="14">
        <v>166</v>
      </c>
      <c r="AD54" s="14">
        <v>10</v>
      </c>
      <c r="AE54" s="5">
        <f t="shared" si="5"/>
        <v>176</v>
      </c>
      <c r="AF54" s="14">
        <v>168</v>
      </c>
      <c r="AG54" s="14">
        <v>10</v>
      </c>
      <c r="AH54" s="5">
        <f>SUM(AF54:AG54)</f>
        <v>178</v>
      </c>
      <c r="AI54" s="5">
        <v>162</v>
      </c>
      <c r="AJ54" s="5">
        <v>10</v>
      </c>
      <c r="AK54" s="5">
        <f>SUM(AI54:AJ54)</f>
        <v>172</v>
      </c>
    </row>
    <row r="55" spans="1:31" ht="13.5">
      <c r="A55" s="37">
        <v>41</v>
      </c>
      <c r="B55" s="5" t="s">
        <v>115</v>
      </c>
      <c r="C55" s="5" t="s">
        <v>114</v>
      </c>
      <c r="D55" s="5" t="s">
        <v>111</v>
      </c>
      <c r="E55" s="6">
        <v>113</v>
      </c>
      <c r="I55" s="52"/>
      <c r="J55" s="16" t="s">
        <v>319</v>
      </c>
      <c r="K55" s="16" t="s">
        <v>175</v>
      </c>
      <c r="L55" s="16" t="s">
        <v>176</v>
      </c>
      <c r="M55" s="16">
        <v>4</v>
      </c>
      <c r="N55" s="16">
        <v>306</v>
      </c>
      <c r="O55" s="16">
        <v>18</v>
      </c>
      <c r="P55" s="16">
        <f t="shared" si="2"/>
        <v>324</v>
      </c>
      <c r="Q55" s="16">
        <f>SUM(P53:P55)</f>
        <v>887</v>
      </c>
      <c r="S55" s="5">
        <v>5</v>
      </c>
      <c r="T55" s="5" t="s">
        <v>353</v>
      </c>
      <c r="U55" s="5">
        <v>837</v>
      </c>
      <c r="V55" s="5">
        <v>4</v>
      </c>
      <c r="W55" s="5">
        <v>184</v>
      </c>
      <c r="X55" s="5">
        <v>11</v>
      </c>
      <c r="Y55" s="5">
        <f t="shared" si="3"/>
        <v>195</v>
      </c>
      <c r="Z55" s="14">
        <v>194</v>
      </c>
      <c r="AA55" s="14">
        <v>12</v>
      </c>
      <c r="AB55" s="5">
        <f t="shared" si="4"/>
        <v>206</v>
      </c>
      <c r="AC55" s="14">
        <v>169</v>
      </c>
      <c r="AD55" s="14">
        <v>10</v>
      </c>
      <c r="AE55" s="5">
        <f t="shared" si="5"/>
        <v>179</v>
      </c>
    </row>
    <row r="56" spans="1:31" ht="13.5">
      <c r="A56" s="15"/>
      <c r="B56" s="5" t="s">
        <v>318</v>
      </c>
      <c r="C56" s="5" t="s">
        <v>92</v>
      </c>
      <c r="D56" s="5" t="s">
        <v>78</v>
      </c>
      <c r="E56" s="6">
        <v>0</v>
      </c>
      <c r="I56" s="31"/>
      <c r="J56" s="35" t="s">
        <v>319</v>
      </c>
      <c r="K56" s="35" t="s">
        <v>157</v>
      </c>
      <c r="L56" s="35" t="s">
        <v>156</v>
      </c>
      <c r="M56" s="35">
        <v>3</v>
      </c>
      <c r="N56" s="35">
        <v>309</v>
      </c>
      <c r="O56" s="35"/>
      <c r="P56" s="35">
        <f t="shared" si="2"/>
        <v>309</v>
      </c>
      <c r="Q56" s="35"/>
      <c r="S56" s="5">
        <v>6</v>
      </c>
      <c r="T56" s="5" t="s">
        <v>158</v>
      </c>
      <c r="U56" s="5">
        <v>879</v>
      </c>
      <c r="V56" s="5">
        <v>3</v>
      </c>
      <c r="W56" s="5"/>
      <c r="X56" s="5"/>
      <c r="Y56" s="5">
        <f t="shared" si="3"/>
        <v>0</v>
      </c>
      <c r="Z56" s="5">
        <v>177</v>
      </c>
      <c r="AA56" s="5"/>
      <c r="AB56" s="5">
        <f t="shared" si="4"/>
        <v>177</v>
      </c>
      <c r="AC56" s="5">
        <v>173</v>
      </c>
      <c r="AD56" s="5"/>
      <c r="AE56" s="5">
        <f t="shared" si="5"/>
        <v>173</v>
      </c>
    </row>
    <row r="57" spans="1:31" ht="14.25" thickBot="1">
      <c r="A57" s="33"/>
      <c r="B57" s="10"/>
      <c r="C57" s="10" t="s">
        <v>87</v>
      </c>
      <c r="D57" s="10" t="s">
        <v>78</v>
      </c>
      <c r="E57" s="11">
        <v>0</v>
      </c>
      <c r="I57" s="52">
        <v>3</v>
      </c>
      <c r="J57" s="35" t="s">
        <v>158</v>
      </c>
      <c r="K57" s="35" t="s">
        <v>177</v>
      </c>
      <c r="L57" s="35" t="s">
        <v>156</v>
      </c>
      <c r="M57" s="35">
        <v>4</v>
      </c>
      <c r="N57" s="35">
        <f>296</f>
        <v>296</v>
      </c>
      <c r="O57" s="35">
        <v>18</v>
      </c>
      <c r="P57" s="35">
        <f t="shared" si="2"/>
        <v>314</v>
      </c>
      <c r="Q57" s="35"/>
      <c r="S57" s="5">
        <v>7</v>
      </c>
      <c r="T57" s="5" t="s">
        <v>357</v>
      </c>
      <c r="U57" s="5">
        <v>831</v>
      </c>
      <c r="V57" s="5">
        <v>7</v>
      </c>
      <c r="W57" s="5">
        <v>170</v>
      </c>
      <c r="X57" s="5"/>
      <c r="Y57" s="5">
        <f t="shared" si="3"/>
        <v>170</v>
      </c>
      <c r="Z57" s="14">
        <v>177</v>
      </c>
      <c r="AA57" s="5"/>
      <c r="AB57" s="5">
        <f t="shared" si="4"/>
        <v>177</v>
      </c>
      <c r="AC57" s="5">
        <v>168</v>
      </c>
      <c r="AD57" s="5"/>
      <c r="AE57" s="5">
        <f t="shared" si="5"/>
        <v>168</v>
      </c>
    </row>
    <row r="58" spans="1:31" ht="14.25" thickBot="1">
      <c r="A58" s="43" t="s">
        <v>337</v>
      </c>
      <c r="B58" s="43"/>
      <c r="C58" s="43"/>
      <c r="D58" s="43"/>
      <c r="E58" s="43"/>
      <c r="I58" s="29"/>
      <c r="J58" s="35" t="s">
        <v>319</v>
      </c>
      <c r="K58" s="35" t="s">
        <v>184</v>
      </c>
      <c r="L58" s="35" t="s">
        <v>156</v>
      </c>
      <c r="M58" s="35">
        <v>5</v>
      </c>
      <c r="N58" s="35">
        <v>272</v>
      </c>
      <c r="O58" s="35">
        <v>-16</v>
      </c>
      <c r="P58" s="35">
        <f t="shared" si="2"/>
        <v>256</v>
      </c>
      <c r="Q58" s="35">
        <f>SUM(P56:P58)</f>
        <v>879</v>
      </c>
      <c r="S58" s="5">
        <v>8</v>
      </c>
      <c r="T58" s="5" t="s">
        <v>351</v>
      </c>
      <c r="U58" s="5">
        <v>818</v>
      </c>
      <c r="V58" s="5">
        <v>8</v>
      </c>
      <c r="W58" s="5">
        <v>176</v>
      </c>
      <c r="X58" s="5"/>
      <c r="Y58" s="5">
        <f t="shared" si="3"/>
        <v>176</v>
      </c>
      <c r="Z58" s="14">
        <v>178</v>
      </c>
      <c r="AA58" s="5"/>
      <c r="AB58" s="5">
        <f t="shared" si="4"/>
        <v>178</v>
      </c>
      <c r="AC58" s="5">
        <v>144</v>
      </c>
      <c r="AD58" s="5"/>
      <c r="AE58" s="5">
        <f t="shared" si="5"/>
        <v>144</v>
      </c>
    </row>
    <row r="59" spans="1:28" ht="13.5">
      <c r="A59" s="42">
        <v>1</v>
      </c>
      <c r="B59" s="16" t="s">
        <v>125</v>
      </c>
      <c r="C59" s="16" t="s">
        <v>124</v>
      </c>
      <c r="D59" s="16" t="s">
        <v>78</v>
      </c>
      <c r="E59" s="9">
        <v>295</v>
      </c>
      <c r="I59" s="52"/>
      <c r="J59" s="10" t="s">
        <v>319</v>
      </c>
      <c r="K59" s="10" t="s">
        <v>124</v>
      </c>
      <c r="L59" s="10" t="s">
        <v>78</v>
      </c>
      <c r="M59" s="10">
        <v>2</v>
      </c>
      <c r="N59" s="10">
        <v>295</v>
      </c>
      <c r="O59" s="10">
        <v>18</v>
      </c>
      <c r="P59" s="10">
        <f t="shared" si="2"/>
        <v>313</v>
      </c>
      <c r="Q59" s="10"/>
      <c r="S59" s="5">
        <v>9</v>
      </c>
      <c r="T59" s="5" t="s">
        <v>64</v>
      </c>
      <c r="U59" s="5">
        <v>789</v>
      </c>
      <c r="V59" s="5">
        <v>9</v>
      </c>
      <c r="W59" s="5">
        <v>181</v>
      </c>
      <c r="X59" s="5"/>
      <c r="Y59" s="5">
        <f t="shared" si="3"/>
        <v>181</v>
      </c>
      <c r="Z59" s="14">
        <v>174</v>
      </c>
      <c r="AA59" s="5"/>
      <c r="AB59" s="5">
        <f t="shared" si="4"/>
        <v>174</v>
      </c>
    </row>
    <row r="60" spans="1:28" ht="13.5">
      <c r="A60" s="37">
        <v>2</v>
      </c>
      <c r="B60" s="5" t="s">
        <v>125</v>
      </c>
      <c r="C60" s="5" t="s">
        <v>126</v>
      </c>
      <c r="D60" s="5" t="s">
        <v>78</v>
      </c>
      <c r="E60" s="6">
        <v>285</v>
      </c>
      <c r="I60" s="52">
        <v>4</v>
      </c>
      <c r="J60" s="35" t="s">
        <v>125</v>
      </c>
      <c r="K60" s="35" t="s">
        <v>126</v>
      </c>
      <c r="L60" s="35" t="s">
        <v>78</v>
      </c>
      <c r="M60" s="35">
        <v>2</v>
      </c>
      <c r="N60" s="35">
        <v>285</v>
      </c>
      <c r="O60" s="35">
        <v>17</v>
      </c>
      <c r="P60" s="35">
        <f t="shared" si="2"/>
        <v>302</v>
      </c>
      <c r="Q60" s="35"/>
      <c r="S60" s="5">
        <v>10</v>
      </c>
      <c r="T60" s="5" t="s">
        <v>361</v>
      </c>
      <c r="U60" s="5">
        <v>753</v>
      </c>
      <c r="V60" s="5">
        <v>11</v>
      </c>
      <c r="W60" s="5">
        <v>170</v>
      </c>
      <c r="X60" s="5"/>
      <c r="Y60" s="5">
        <f t="shared" si="3"/>
        <v>170</v>
      </c>
      <c r="Z60" s="14">
        <v>169</v>
      </c>
      <c r="AA60" s="5"/>
      <c r="AB60" s="5">
        <f t="shared" si="4"/>
        <v>169</v>
      </c>
    </row>
    <row r="61" spans="1:28" ht="13.5">
      <c r="A61" s="37">
        <v>3</v>
      </c>
      <c r="B61" s="5" t="s">
        <v>138</v>
      </c>
      <c r="C61" s="5" t="s">
        <v>137</v>
      </c>
      <c r="D61" s="5" t="s">
        <v>139</v>
      </c>
      <c r="E61" s="6">
        <v>284</v>
      </c>
      <c r="I61" s="52"/>
      <c r="J61" s="16" t="s">
        <v>319</v>
      </c>
      <c r="K61" s="16" t="s">
        <v>127</v>
      </c>
      <c r="L61" s="16" t="s">
        <v>78</v>
      </c>
      <c r="M61" s="16">
        <v>2</v>
      </c>
      <c r="N61" s="16">
        <v>209</v>
      </c>
      <c r="O61" s="16">
        <v>13</v>
      </c>
      <c r="P61" s="16">
        <f t="shared" si="2"/>
        <v>222</v>
      </c>
      <c r="Q61" s="16">
        <f>SUM(P59:P61)</f>
        <v>837</v>
      </c>
      <c r="S61" s="5">
        <v>11</v>
      </c>
      <c r="T61" s="5" t="s">
        <v>97</v>
      </c>
      <c r="U61" s="5">
        <v>714</v>
      </c>
      <c r="V61" s="5">
        <v>12</v>
      </c>
      <c r="W61" s="5">
        <v>175</v>
      </c>
      <c r="X61" s="5"/>
      <c r="Y61" s="5">
        <f t="shared" si="3"/>
        <v>175</v>
      </c>
      <c r="Z61" s="5">
        <v>148</v>
      </c>
      <c r="AA61" s="5"/>
      <c r="AB61" s="5">
        <f t="shared" si="4"/>
        <v>148</v>
      </c>
    </row>
    <row r="62" spans="1:28" ht="13.5">
      <c r="A62" s="37">
        <v>4</v>
      </c>
      <c r="B62" s="5" t="s">
        <v>321</v>
      </c>
      <c r="C62" s="5" t="s">
        <v>129</v>
      </c>
      <c r="D62" s="5" t="s">
        <v>78</v>
      </c>
      <c r="E62" s="6">
        <v>264</v>
      </c>
      <c r="I62" s="31"/>
      <c r="J62" s="35" t="s">
        <v>319</v>
      </c>
      <c r="K62" s="35" t="s">
        <v>166</v>
      </c>
      <c r="L62" s="35" t="s">
        <v>161</v>
      </c>
      <c r="M62" s="35">
        <v>3</v>
      </c>
      <c r="N62" s="35">
        <v>250</v>
      </c>
      <c r="O62" s="35"/>
      <c r="P62" s="35">
        <f t="shared" si="2"/>
        <v>250</v>
      </c>
      <c r="Q62" s="35"/>
      <c r="S62" s="5">
        <v>12</v>
      </c>
      <c r="T62" s="5" t="s">
        <v>359</v>
      </c>
      <c r="U62" s="5">
        <v>771</v>
      </c>
      <c r="V62" s="5">
        <v>10</v>
      </c>
      <c r="W62" s="5">
        <v>140</v>
      </c>
      <c r="X62" s="5">
        <v>8</v>
      </c>
      <c r="Y62" s="5">
        <f t="shared" si="3"/>
        <v>148</v>
      </c>
      <c r="Z62" s="14">
        <v>134</v>
      </c>
      <c r="AA62" s="14">
        <v>8</v>
      </c>
      <c r="AB62" s="5">
        <f t="shared" si="4"/>
        <v>142</v>
      </c>
    </row>
    <row r="63" spans="1:28" ht="13.5">
      <c r="A63" s="37">
        <v>5</v>
      </c>
      <c r="B63" s="5" t="s">
        <v>138</v>
      </c>
      <c r="C63" s="5" t="s">
        <v>141</v>
      </c>
      <c r="D63" s="5" t="s">
        <v>139</v>
      </c>
      <c r="E63" s="6">
        <v>263</v>
      </c>
      <c r="I63" s="52">
        <v>5</v>
      </c>
      <c r="J63" s="35" t="s">
        <v>167</v>
      </c>
      <c r="K63" s="51" t="s">
        <v>168</v>
      </c>
      <c r="L63" s="35" t="s">
        <v>161</v>
      </c>
      <c r="M63" s="35">
        <v>3</v>
      </c>
      <c r="N63" s="35">
        <v>312</v>
      </c>
      <c r="O63" s="35"/>
      <c r="P63" s="35">
        <f t="shared" si="2"/>
        <v>312</v>
      </c>
      <c r="Q63" s="35"/>
      <c r="S63" s="5">
        <v>13</v>
      </c>
      <c r="T63" s="5" t="s">
        <v>147</v>
      </c>
      <c r="U63" s="5">
        <v>630</v>
      </c>
      <c r="V63" s="5">
        <v>16</v>
      </c>
      <c r="W63" s="5">
        <v>125</v>
      </c>
      <c r="X63" s="5">
        <v>8</v>
      </c>
      <c r="Y63" s="5">
        <f t="shared" si="3"/>
        <v>133</v>
      </c>
      <c r="Z63" s="14">
        <v>124</v>
      </c>
      <c r="AA63" s="14">
        <v>7</v>
      </c>
      <c r="AB63" s="5">
        <f t="shared" si="4"/>
        <v>131</v>
      </c>
    </row>
    <row r="64" spans="1:28" ht="13.5">
      <c r="A64" s="37">
        <v>6</v>
      </c>
      <c r="B64" s="5" t="s">
        <v>147</v>
      </c>
      <c r="C64" s="5" t="s">
        <v>148</v>
      </c>
      <c r="D64" s="5" t="s">
        <v>139</v>
      </c>
      <c r="E64" s="6">
        <v>261</v>
      </c>
      <c r="I64" s="29"/>
      <c r="J64" s="35" t="s">
        <v>319</v>
      </c>
      <c r="K64" s="35" t="s">
        <v>169</v>
      </c>
      <c r="L64" s="35" t="s">
        <v>161</v>
      </c>
      <c r="M64" s="35">
        <v>3</v>
      </c>
      <c r="N64" s="35">
        <v>273</v>
      </c>
      <c r="O64" s="35"/>
      <c r="P64" s="35">
        <f t="shared" si="2"/>
        <v>273</v>
      </c>
      <c r="Q64" s="35">
        <f>SUM(P62:P64)</f>
        <v>835</v>
      </c>
      <c r="S64" s="5">
        <v>14</v>
      </c>
      <c r="T64" s="5" t="s">
        <v>323</v>
      </c>
      <c r="U64" s="5">
        <v>597</v>
      </c>
      <c r="V64" s="5">
        <v>21</v>
      </c>
      <c r="W64" s="5">
        <v>145</v>
      </c>
      <c r="X64" s="5"/>
      <c r="Y64" s="5">
        <f t="shared" si="3"/>
        <v>145</v>
      </c>
      <c r="Z64" s="14">
        <v>121</v>
      </c>
      <c r="AA64" s="5"/>
      <c r="AB64" s="5">
        <f t="shared" si="4"/>
        <v>121</v>
      </c>
    </row>
    <row r="65" spans="1:28" ht="13.5">
      <c r="A65" s="37">
        <v>7</v>
      </c>
      <c r="B65" s="5" t="s">
        <v>138</v>
      </c>
      <c r="C65" s="5" t="s">
        <v>140</v>
      </c>
      <c r="D65" s="5" t="s">
        <v>139</v>
      </c>
      <c r="E65" s="6">
        <v>240</v>
      </c>
      <c r="I65" s="52"/>
      <c r="J65" s="10" t="s">
        <v>319</v>
      </c>
      <c r="K65" s="10" t="s">
        <v>137</v>
      </c>
      <c r="L65" s="10" t="s">
        <v>139</v>
      </c>
      <c r="M65" s="10">
        <v>2</v>
      </c>
      <c r="N65" s="10">
        <v>284</v>
      </c>
      <c r="O65" s="10">
        <v>17</v>
      </c>
      <c r="P65" s="10">
        <f t="shared" si="2"/>
        <v>301</v>
      </c>
      <c r="Q65" s="10"/>
      <c r="S65" s="5">
        <v>15</v>
      </c>
      <c r="T65" s="5" t="s">
        <v>132</v>
      </c>
      <c r="U65" s="5">
        <v>678</v>
      </c>
      <c r="V65" s="5">
        <v>13</v>
      </c>
      <c r="W65" s="5">
        <v>125</v>
      </c>
      <c r="X65" s="5">
        <v>7</v>
      </c>
      <c r="Y65" s="5">
        <f t="shared" si="3"/>
        <v>132</v>
      </c>
      <c r="Z65" s="5">
        <v>114</v>
      </c>
      <c r="AA65" s="5">
        <v>7</v>
      </c>
      <c r="AB65" s="5">
        <f t="shared" si="4"/>
        <v>121</v>
      </c>
    </row>
    <row r="66" spans="1:28" ht="13.5">
      <c r="A66" s="37">
        <v>8</v>
      </c>
      <c r="B66" s="5" t="s">
        <v>151</v>
      </c>
      <c r="C66" s="5" t="s">
        <v>153</v>
      </c>
      <c r="D66" s="5" t="s">
        <v>1</v>
      </c>
      <c r="E66" s="6">
        <v>237</v>
      </c>
      <c r="I66" s="52">
        <v>6</v>
      </c>
      <c r="J66" s="35" t="s">
        <v>138</v>
      </c>
      <c r="K66" s="35" t="s">
        <v>140</v>
      </c>
      <c r="L66" s="35" t="s">
        <v>139</v>
      </c>
      <c r="M66" s="35">
        <v>2</v>
      </c>
      <c r="N66" s="35">
        <v>240</v>
      </c>
      <c r="O66" s="35">
        <v>14</v>
      </c>
      <c r="P66" s="35">
        <f t="shared" si="2"/>
        <v>254</v>
      </c>
      <c r="Q66" s="35"/>
      <c r="S66" s="5">
        <v>16</v>
      </c>
      <c r="T66" s="5" t="s">
        <v>322</v>
      </c>
      <c r="U66" s="5">
        <v>615</v>
      </c>
      <c r="V66" s="5">
        <v>18</v>
      </c>
      <c r="W66" s="5">
        <v>114</v>
      </c>
      <c r="X66" s="5"/>
      <c r="Y66" s="5">
        <f t="shared" si="3"/>
        <v>114</v>
      </c>
      <c r="Z66" s="14">
        <v>92</v>
      </c>
      <c r="AA66" s="5"/>
      <c r="AB66" s="5">
        <f t="shared" si="4"/>
        <v>92</v>
      </c>
    </row>
    <row r="67" spans="1:25" ht="13.5">
      <c r="A67" s="37">
        <v>9</v>
      </c>
      <c r="B67" s="5" t="s">
        <v>143</v>
      </c>
      <c r="C67" s="5" t="s">
        <v>144</v>
      </c>
      <c r="D67" s="5" t="s">
        <v>139</v>
      </c>
      <c r="E67" s="6">
        <v>228</v>
      </c>
      <c r="I67" s="52"/>
      <c r="J67" s="16" t="s">
        <v>319</v>
      </c>
      <c r="K67" s="16" t="s">
        <v>141</v>
      </c>
      <c r="L67" s="16" t="s">
        <v>139</v>
      </c>
      <c r="M67" s="16">
        <v>2</v>
      </c>
      <c r="N67" s="16">
        <v>263</v>
      </c>
      <c r="O67" s="16">
        <v>16</v>
      </c>
      <c r="P67" s="16">
        <f t="shared" si="2"/>
        <v>279</v>
      </c>
      <c r="Q67" s="16">
        <f>SUM(P65:P67)</f>
        <v>834</v>
      </c>
      <c r="S67" s="5">
        <v>17</v>
      </c>
      <c r="T67" s="5" t="s">
        <v>86</v>
      </c>
      <c r="U67" s="5">
        <v>649</v>
      </c>
      <c r="V67" s="5">
        <v>14</v>
      </c>
      <c r="W67" s="5">
        <v>145</v>
      </c>
      <c r="X67" s="5"/>
      <c r="Y67" s="5">
        <f t="shared" si="3"/>
        <v>145</v>
      </c>
    </row>
    <row r="68" spans="1:25" ht="13.5">
      <c r="A68" s="37">
        <v>10</v>
      </c>
      <c r="B68" s="5" t="s">
        <v>132</v>
      </c>
      <c r="C68" s="5" t="s">
        <v>133</v>
      </c>
      <c r="D68" s="5" t="s">
        <v>98</v>
      </c>
      <c r="E68" s="6">
        <v>222</v>
      </c>
      <c r="I68" s="31"/>
      <c r="J68" s="35" t="s">
        <v>319</v>
      </c>
      <c r="K68" s="35" t="s">
        <v>76</v>
      </c>
      <c r="L68" s="35" t="s">
        <v>78</v>
      </c>
      <c r="M68" s="35">
        <v>1</v>
      </c>
      <c r="N68" s="35">
        <v>288</v>
      </c>
      <c r="O68" s="35"/>
      <c r="P68" s="35">
        <f t="shared" si="2"/>
        <v>288</v>
      </c>
      <c r="Q68" s="35"/>
      <c r="S68" s="5">
        <v>18</v>
      </c>
      <c r="T68" s="5" t="s">
        <v>360</v>
      </c>
      <c r="U68" s="5">
        <v>581</v>
      </c>
      <c r="V68" s="5">
        <v>23</v>
      </c>
      <c r="W68" s="5">
        <v>142</v>
      </c>
      <c r="X68" s="5"/>
      <c r="Y68" s="5">
        <f t="shared" si="3"/>
        <v>142</v>
      </c>
    </row>
    <row r="69" spans="1:25" ht="13.5">
      <c r="A69" s="37">
        <v>11</v>
      </c>
      <c r="B69" s="5" t="s">
        <v>143</v>
      </c>
      <c r="C69" s="5" t="s">
        <v>142</v>
      </c>
      <c r="D69" s="5" t="s">
        <v>139</v>
      </c>
      <c r="E69" s="6">
        <v>221</v>
      </c>
      <c r="I69" s="52">
        <v>7</v>
      </c>
      <c r="J69" s="35" t="s">
        <v>77</v>
      </c>
      <c r="K69" s="35" t="s">
        <v>82</v>
      </c>
      <c r="L69" s="35" t="s">
        <v>78</v>
      </c>
      <c r="M69" s="35">
        <v>1</v>
      </c>
      <c r="N69" s="35">
        <v>264</v>
      </c>
      <c r="O69" s="35"/>
      <c r="P69" s="35">
        <f t="shared" si="2"/>
        <v>264</v>
      </c>
      <c r="Q69" s="35"/>
      <c r="S69" s="5">
        <v>19</v>
      </c>
      <c r="T69" s="5" t="s">
        <v>355</v>
      </c>
      <c r="U69" s="5">
        <v>565</v>
      </c>
      <c r="V69" s="5">
        <v>24</v>
      </c>
      <c r="W69" s="5">
        <v>122</v>
      </c>
      <c r="X69" s="5">
        <v>7</v>
      </c>
      <c r="Y69" s="5">
        <f t="shared" si="3"/>
        <v>129</v>
      </c>
    </row>
    <row r="70" spans="1:25" ht="13.5">
      <c r="A70" s="37">
        <v>12</v>
      </c>
      <c r="B70" s="5" t="s">
        <v>132</v>
      </c>
      <c r="C70" s="5" t="s">
        <v>134</v>
      </c>
      <c r="D70" s="5" t="s">
        <v>98</v>
      </c>
      <c r="E70" s="6">
        <v>212</v>
      </c>
      <c r="I70" s="29"/>
      <c r="J70" s="35" t="s">
        <v>319</v>
      </c>
      <c r="K70" s="35" t="s">
        <v>83</v>
      </c>
      <c r="L70" s="35" t="s">
        <v>78</v>
      </c>
      <c r="M70" s="35">
        <v>1</v>
      </c>
      <c r="N70" s="35">
        <v>279</v>
      </c>
      <c r="O70" s="35"/>
      <c r="P70" s="35">
        <f t="shared" si="2"/>
        <v>279</v>
      </c>
      <c r="Q70" s="35">
        <f>SUM(P68:P70)</f>
        <v>831</v>
      </c>
      <c r="S70" s="5">
        <v>20</v>
      </c>
      <c r="T70" s="5" t="s">
        <v>59</v>
      </c>
      <c r="U70" s="5">
        <v>626</v>
      </c>
      <c r="V70" s="5">
        <v>17</v>
      </c>
      <c r="W70" s="5">
        <v>125</v>
      </c>
      <c r="X70" s="5"/>
      <c r="Y70" s="5">
        <f t="shared" si="3"/>
        <v>125</v>
      </c>
    </row>
    <row r="71" spans="1:25" ht="13.5">
      <c r="A71" s="37">
        <v>13</v>
      </c>
      <c r="B71" s="5" t="s">
        <v>125</v>
      </c>
      <c r="C71" s="5" t="s">
        <v>127</v>
      </c>
      <c r="D71" s="5" t="s">
        <v>78</v>
      </c>
      <c r="E71" s="6">
        <v>209</v>
      </c>
      <c r="I71" s="52"/>
      <c r="J71" s="10" t="s">
        <v>319</v>
      </c>
      <c r="K71" s="10" t="s">
        <v>109</v>
      </c>
      <c r="L71" s="10" t="s">
        <v>111</v>
      </c>
      <c r="M71" s="10">
        <v>1</v>
      </c>
      <c r="N71" s="10">
        <v>247</v>
      </c>
      <c r="O71" s="10"/>
      <c r="P71" s="10">
        <f t="shared" si="2"/>
        <v>247</v>
      </c>
      <c r="Q71" s="10"/>
      <c r="S71" s="5">
        <v>20</v>
      </c>
      <c r="T71" s="5" t="s">
        <v>352</v>
      </c>
      <c r="U71" s="5">
        <v>600</v>
      </c>
      <c r="V71" s="5">
        <v>19</v>
      </c>
      <c r="W71" s="5">
        <v>125</v>
      </c>
      <c r="X71" s="5"/>
      <c r="Y71" s="5">
        <f t="shared" si="3"/>
        <v>125</v>
      </c>
    </row>
    <row r="72" spans="1:25" ht="13.5">
      <c r="A72" s="37">
        <v>14</v>
      </c>
      <c r="B72" s="5" t="s">
        <v>132</v>
      </c>
      <c r="C72" s="5" t="s">
        <v>131</v>
      </c>
      <c r="D72" s="5" t="s">
        <v>98</v>
      </c>
      <c r="E72" s="6">
        <v>206</v>
      </c>
      <c r="I72" s="52">
        <v>8</v>
      </c>
      <c r="J72" s="35" t="s">
        <v>110</v>
      </c>
      <c r="K72" s="35" t="s">
        <v>112</v>
      </c>
      <c r="L72" s="35" t="s">
        <v>111</v>
      </c>
      <c r="M72" s="35">
        <v>1</v>
      </c>
      <c r="N72" s="35">
        <v>277</v>
      </c>
      <c r="O72" s="35"/>
      <c r="P72" s="35">
        <f t="shared" si="2"/>
        <v>277</v>
      </c>
      <c r="Q72" s="35"/>
      <c r="S72" s="5">
        <v>22</v>
      </c>
      <c r="T72" s="5" t="s">
        <v>143</v>
      </c>
      <c r="U72" s="5">
        <v>592</v>
      </c>
      <c r="V72" s="5">
        <v>22</v>
      </c>
      <c r="W72" s="5">
        <v>118</v>
      </c>
      <c r="X72" s="5">
        <v>7</v>
      </c>
      <c r="Y72" s="5">
        <f t="shared" si="3"/>
        <v>125</v>
      </c>
    </row>
    <row r="73" spans="1:25" ht="13.5">
      <c r="A73" s="37">
        <v>15</v>
      </c>
      <c r="B73" s="5" t="s">
        <v>147</v>
      </c>
      <c r="C73" s="5" t="s">
        <v>149</v>
      </c>
      <c r="D73" s="5" t="s">
        <v>139</v>
      </c>
      <c r="E73" s="6">
        <v>182</v>
      </c>
      <c r="I73" s="52"/>
      <c r="J73" s="16" t="s">
        <v>319</v>
      </c>
      <c r="K73" s="16" t="s">
        <v>113</v>
      </c>
      <c r="L73" s="16" t="s">
        <v>111</v>
      </c>
      <c r="M73" s="16">
        <v>1</v>
      </c>
      <c r="N73" s="16">
        <v>294</v>
      </c>
      <c r="O73" s="16"/>
      <c r="P73" s="16">
        <f t="shared" si="2"/>
        <v>294</v>
      </c>
      <c r="Q73" s="16">
        <f>SUM(P71:P73)</f>
        <v>818</v>
      </c>
      <c r="S73" s="5">
        <v>23</v>
      </c>
      <c r="T73" s="5" t="s">
        <v>106</v>
      </c>
      <c r="U73" s="5">
        <v>496</v>
      </c>
      <c r="V73" s="5">
        <v>27</v>
      </c>
      <c r="W73" s="5">
        <v>108</v>
      </c>
      <c r="X73" s="5"/>
      <c r="Y73" s="5">
        <f t="shared" si="3"/>
        <v>108</v>
      </c>
    </row>
    <row r="74" spans="1:25" ht="13.5">
      <c r="A74" s="37">
        <v>16</v>
      </c>
      <c r="B74" s="5" t="s">
        <v>325</v>
      </c>
      <c r="C74" s="5" t="s">
        <v>123</v>
      </c>
      <c r="D74" s="5" t="s">
        <v>60</v>
      </c>
      <c r="E74" s="6">
        <v>164</v>
      </c>
      <c r="I74" s="31"/>
      <c r="J74" s="35" t="s">
        <v>319</v>
      </c>
      <c r="K74" s="51" t="s">
        <v>305</v>
      </c>
      <c r="L74" s="35" t="s">
        <v>60</v>
      </c>
      <c r="M74" s="35">
        <v>3</v>
      </c>
      <c r="N74" s="35">
        <v>284</v>
      </c>
      <c r="O74" s="35"/>
      <c r="P74" s="35">
        <f t="shared" si="2"/>
        <v>284</v>
      </c>
      <c r="Q74" s="35"/>
      <c r="S74" s="5">
        <v>24</v>
      </c>
      <c r="T74" s="5" t="s">
        <v>321</v>
      </c>
      <c r="U74" s="5">
        <v>645</v>
      </c>
      <c r="V74" s="5">
        <v>15</v>
      </c>
      <c r="W74" s="5">
        <v>104</v>
      </c>
      <c r="X74" s="5">
        <v>4</v>
      </c>
      <c r="Y74" s="5">
        <f t="shared" si="3"/>
        <v>108</v>
      </c>
    </row>
    <row r="75" spans="1:25" ht="13.5">
      <c r="A75" s="37">
        <v>16</v>
      </c>
      <c r="B75" s="5" t="s">
        <v>151</v>
      </c>
      <c r="C75" s="5" t="s">
        <v>152</v>
      </c>
      <c r="D75" s="5" t="s">
        <v>1</v>
      </c>
      <c r="E75" s="6">
        <v>164</v>
      </c>
      <c r="I75" s="52">
        <v>9</v>
      </c>
      <c r="J75" s="35" t="s">
        <v>64</v>
      </c>
      <c r="K75" s="51" t="s">
        <v>307</v>
      </c>
      <c r="L75" s="35" t="s">
        <v>60</v>
      </c>
      <c r="M75" s="35">
        <v>3</v>
      </c>
      <c r="N75" s="35">
        <v>267</v>
      </c>
      <c r="O75" s="35"/>
      <c r="P75" s="35">
        <f t="shared" si="2"/>
        <v>267</v>
      </c>
      <c r="Q75" s="35"/>
      <c r="S75" s="5">
        <v>25</v>
      </c>
      <c r="T75" s="5" t="s">
        <v>326</v>
      </c>
      <c r="U75" s="5">
        <v>563</v>
      </c>
      <c r="V75" s="5">
        <v>25</v>
      </c>
      <c r="W75" s="5">
        <v>104</v>
      </c>
      <c r="X75" s="5"/>
      <c r="Y75" s="5">
        <f t="shared" si="3"/>
        <v>104</v>
      </c>
    </row>
    <row r="76" spans="1:25" ht="13.5">
      <c r="A76" s="37">
        <v>18</v>
      </c>
      <c r="B76" s="5" t="s">
        <v>147</v>
      </c>
      <c r="C76" s="5" t="s">
        <v>146</v>
      </c>
      <c r="D76" s="5" t="s">
        <v>139</v>
      </c>
      <c r="E76" s="6">
        <v>151</v>
      </c>
      <c r="I76" s="29"/>
      <c r="J76" s="35" t="s">
        <v>319</v>
      </c>
      <c r="K76" s="35" t="s">
        <v>306</v>
      </c>
      <c r="L76" s="35" t="s">
        <v>60</v>
      </c>
      <c r="M76" s="35">
        <v>3</v>
      </c>
      <c r="N76" s="35">
        <v>238</v>
      </c>
      <c r="O76" s="35"/>
      <c r="P76" s="35">
        <f t="shared" si="2"/>
        <v>238</v>
      </c>
      <c r="Q76" s="35">
        <f>SUM(P74:P76)</f>
        <v>789</v>
      </c>
      <c r="S76" s="5">
        <v>26</v>
      </c>
      <c r="T76" s="5" t="s">
        <v>115</v>
      </c>
      <c r="U76" s="5">
        <v>500</v>
      </c>
      <c r="V76" s="5">
        <v>26</v>
      </c>
      <c r="W76" s="5">
        <v>98</v>
      </c>
      <c r="X76" s="5"/>
      <c r="Y76" s="5">
        <f t="shared" si="3"/>
        <v>98</v>
      </c>
    </row>
    <row r="77" spans="1:25" ht="13.5">
      <c r="A77" s="37">
        <v>19</v>
      </c>
      <c r="B77" s="5" t="s">
        <v>321</v>
      </c>
      <c r="C77" s="5" t="s">
        <v>130</v>
      </c>
      <c r="D77" s="5" t="s">
        <v>78</v>
      </c>
      <c r="E77" s="6">
        <v>145</v>
      </c>
      <c r="I77" s="52"/>
      <c r="J77" s="10" t="s">
        <v>319</v>
      </c>
      <c r="K77" s="10" t="s">
        <v>178</v>
      </c>
      <c r="L77" s="10" t="s">
        <v>161</v>
      </c>
      <c r="M77" s="10">
        <v>4</v>
      </c>
      <c r="N77" s="10">
        <v>223</v>
      </c>
      <c r="O77" s="10">
        <v>13</v>
      </c>
      <c r="P77" s="10">
        <f t="shared" si="2"/>
        <v>236</v>
      </c>
      <c r="Q77" s="10"/>
      <c r="S77" s="5">
        <v>27</v>
      </c>
      <c r="T77" s="5" t="s">
        <v>356</v>
      </c>
      <c r="U77" s="5">
        <v>314</v>
      </c>
      <c r="V77" s="5">
        <v>29</v>
      </c>
      <c r="W77" s="5">
        <v>88</v>
      </c>
      <c r="X77" s="5">
        <v>4</v>
      </c>
      <c r="Y77" s="5">
        <f t="shared" si="3"/>
        <v>92</v>
      </c>
    </row>
    <row r="78" spans="1:25" ht="13.5">
      <c r="A78" s="37">
        <v>20</v>
      </c>
      <c r="B78" s="5" t="s">
        <v>143</v>
      </c>
      <c r="C78" s="5" t="s">
        <v>145</v>
      </c>
      <c r="D78" s="5" t="s">
        <v>139</v>
      </c>
      <c r="E78" s="6">
        <v>109</v>
      </c>
      <c r="I78" s="52">
        <v>10</v>
      </c>
      <c r="J78" s="35" t="s">
        <v>179</v>
      </c>
      <c r="K78" s="35" t="s">
        <v>180</v>
      </c>
      <c r="L78" s="35" t="s">
        <v>161</v>
      </c>
      <c r="M78" s="35">
        <v>4</v>
      </c>
      <c r="N78" s="35">
        <v>229</v>
      </c>
      <c r="O78" s="35">
        <v>14</v>
      </c>
      <c r="P78" s="35">
        <f t="shared" si="2"/>
        <v>243</v>
      </c>
      <c r="Q78" s="35"/>
      <c r="S78" s="5">
        <v>28</v>
      </c>
      <c r="T78" s="5" t="s">
        <v>151</v>
      </c>
      <c r="U78" s="5">
        <v>428</v>
      </c>
      <c r="V78" s="5">
        <v>28</v>
      </c>
      <c r="W78" s="5">
        <v>81</v>
      </c>
      <c r="X78" s="5">
        <v>5</v>
      </c>
      <c r="Y78" s="5">
        <f t="shared" si="3"/>
        <v>86</v>
      </c>
    </row>
    <row r="79" spans="1:25" ht="13.5">
      <c r="A79" s="37">
        <v>21</v>
      </c>
      <c r="B79" s="5" t="s">
        <v>325</v>
      </c>
      <c r="C79" s="5" t="s">
        <v>122</v>
      </c>
      <c r="D79" s="5" t="s">
        <v>60</v>
      </c>
      <c r="E79" s="6">
        <v>88</v>
      </c>
      <c r="I79" s="52"/>
      <c r="J79" s="16" t="s">
        <v>319</v>
      </c>
      <c r="K79" s="16" t="s">
        <v>181</v>
      </c>
      <c r="L79" s="16" t="s">
        <v>161</v>
      </c>
      <c r="M79" s="16">
        <v>4</v>
      </c>
      <c r="N79" s="16">
        <v>275</v>
      </c>
      <c r="O79" s="16">
        <v>17</v>
      </c>
      <c r="P79" s="16">
        <f t="shared" si="2"/>
        <v>292</v>
      </c>
      <c r="Q79" s="16">
        <f>SUM(P77:P79)</f>
        <v>771</v>
      </c>
      <c r="S79" s="5">
        <v>29</v>
      </c>
      <c r="T79" s="5" t="s">
        <v>354</v>
      </c>
      <c r="U79" s="5">
        <v>598</v>
      </c>
      <c r="V79" s="5">
        <v>20</v>
      </c>
      <c r="W79" s="5">
        <v>67</v>
      </c>
      <c r="X79" s="5"/>
      <c r="Y79" s="5">
        <f t="shared" si="3"/>
        <v>67</v>
      </c>
    </row>
    <row r="80" spans="1:17" ht="13.5">
      <c r="A80" s="37">
        <v>22</v>
      </c>
      <c r="B80" s="5" t="s">
        <v>328</v>
      </c>
      <c r="C80" s="5" t="s">
        <v>136</v>
      </c>
      <c r="D80" s="5" t="s">
        <v>111</v>
      </c>
      <c r="E80" s="6">
        <v>72</v>
      </c>
      <c r="I80" s="31"/>
      <c r="J80" s="35" t="s">
        <v>319</v>
      </c>
      <c r="K80" s="35" t="s">
        <v>162</v>
      </c>
      <c r="L80" s="35" t="s">
        <v>161</v>
      </c>
      <c r="M80" s="35">
        <v>3</v>
      </c>
      <c r="N80" s="35">
        <v>257</v>
      </c>
      <c r="O80" s="35"/>
      <c r="P80" s="35">
        <f t="shared" si="2"/>
        <v>257</v>
      </c>
      <c r="Q80" s="35"/>
    </row>
    <row r="81" spans="1:17" ht="13.5">
      <c r="A81" s="37">
        <v>23</v>
      </c>
      <c r="B81" s="5" t="s">
        <v>328</v>
      </c>
      <c r="C81" s="5" t="s">
        <v>135</v>
      </c>
      <c r="D81" s="5" t="s">
        <v>111</v>
      </c>
      <c r="E81" s="6">
        <v>17</v>
      </c>
      <c r="I81" s="52">
        <v>11</v>
      </c>
      <c r="J81" s="35" t="s">
        <v>163</v>
      </c>
      <c r="K81" s="35" t="s">
        <v>164</v>
      </c>
      <c r="L81" s="35" t="s">
        <v>161</v>
      </c>
      <c r="M81" s="35">
        <v>3</v>
      </c>
      <c r="N81" s="35">
        <v>262</v>
      </c>
      <c r="O81" s="35"/>
      <c r="P81" s="35">
        <f t="shared" si="2"/>
        <v>262</v>
      </c>
      <c r="Q81" s="35"/>
    </row>
    <row r="82" spans="1:17" ht="13.5">
      <c r="A82" s="37">
        <v>24</v>
      </c>
      <c r="B82" s="5" t="s">
        <v>151</v>
      </c>
      <c r="C82" s="5" t="s">
        <v>150</v>
      </c>
      <c r="D82" s="5" t="s">
        <v>1</v>
      </c>
      <c r="E82" s="6">
        <v>3</v>
      </c>
      <c r="I82" s="52"/>
      <c r="J82" s="35" t="s">
        <v>319</v>
      </c>
      <c r="K82" s="35" t="s">
        <v>165</v>
      </c>
      <c r="L82" s="35" t="s">
        <v>161</v>
      </c>
      <c r="M82" s="35">
        <v>3</v>
      </c>
      <c r="N82" s="35">
        <v>234</v>
      </c>
      <c r="O82" s="35"/>
      <c r="P82" s="35">
        <f aca="true" t="shared" si="6" ref="P82:P113">SUM(N82:O82)</f>
        <v>234</v>
      </c>
      <c r="Q82" s="35">
        <f>SUM(P80:P82)</f>
        <v>753</v>
      </c>
    </row>
    <row r="83" spans="1:17" ht="14.25" thickBot="1">
      <c r="A83" s="33"/>
      <c r="B83" s="10"/>
      <c r="C83" s="10" t="s">
        <v>128</v>
      </c>
      <c r="D83" s="10" t="s">
        <v>78</v>
      </c>
      <c r="E83" s="11">
        <v>0</v>
      </c>
      <c r="I83" s="54"/>
      <c r="J83" s="10" t="s">
        <v>319</v>
      </c>
      <c r="K83" s="10" t="s">
        <v>96</v>
      </c>
      <c r="L83" s="10" t="s">
        <v>98</v>
      </c>
      <c r="M83" s="10">
        <v>1</v>
      </c>
      <c r="N83" s="10">
        <v>263</v>
      </c>
      <c r="O83" s="10"/>
      <c r="P83" s="10">
        <f t="shared" si="6"/>
        <v>263</v>
      </c>
      <c r="Q83" s="10"/>
    </row>
    <row r="84" spans="1:17" ht="14.25" thickBot="1">
      <c r="A84" s="43" t="s">
        <v>341</v>
      </c>
      <c r="B84" s="43"/>
      <c r="C84" s="43"/>
      <c r="D84" s="43"/>
      <c r="E84" s="43"/>
      <c r="I84" s="55">
        <v>12</v>
      </c>
      <c r="J84" s="35" t="s">
        <v>97</v>
      </c>
      <c r="K84" s="35" t="s">
        <v>99</v>
      </c>
      <c r="L84" s="35" t="s">
        <v>98</v>
      </c>
      <c r="M84" s="35">
        <v>1</v>
      </c>
      <c r="N84" s="35">
        <v>259</v>
      </c>
      <c r="O84" s="35"/>
      <c r="P84" s="35">
        <f t="shared" si="6"/>
        <v>259</v>
      </c>
      <c r="Q84" s="35"/>
    </row>
    <row r="85" spans="1:17" ht="13.5">
      <c r="A85" s="42">
        <v>1</v>
      </c>
      <c r="B85" s="16" t="s">
        <v>167</v>
      </c>
      <c r="C85" s="25" t="s">
        <v>168</v>
      </c>
      <c r="D85" s="16" t="s">
        <v>161</v>
      </c>
      <c r="E85" s="9">
        <v>312</v>
      </c>
      <c r="I85" s="28"/>
      <c r="J85" s="16" t="s">
        <v>319</v>
      </c>
      <c r="K85" s="16" t="s">
        <v>100</v>
      </c>
      <c r="L85" s="16" t="s">
        <v>98</v>
      </c>
      <c r="M85" s="16">
        <v>1</v>
      </c>
      <c r="N85" s="16">
        <v>192</v>
      </c>
      <c r="O85" s="16"/>
      <c r="P85" s="16">
        <f t="shared" si="6"/>
        <v>192</v>
      </c>
      <c r="Q85" s="16">
        <f>SUM(P83:P85)</f>
        <v>714</v>
      </c>
    </row>
    <row r="86" spans="1:17" ht="13.5">
      <c r="A86" s="37">
        <v>2</v>
      </c>
      <c r="B86" s="5" t="s">
        <v>80</v>
      </c>
      <c r="C86" s="5" t="s">
        <v>155</v>
      </c>
      <c r="D86" s="5" t="s">
        <v>156</v>
      </c>
      <c r="E86" s="6">
        <v>310</v>
      </c>
      <c r="I86" s="55"/>
      <c r="J86" s="35" t="s">
        <v>319</v>
      </c>
      <c r="K86" s="35" t="s">
        <v>131</v>
      </c>
      <c r="L86" s="35" t="s">
        <v>98</v>
      </c>
      <c r="M86" s="35">
        <v>2</v>
      </c>
      <c r="N86" s="35">
        <v>206</v>
      </c>
      <c r="O86" s="35">
        <v>12</v>
      </c>
      <c r="P86" s="35">
        <f t="shared" si="6"/>
        <v>218</v>
      </c>
      <c r="Q86" s="35"/>
    </row>
    <row r="87" spans="1:17" ht="13.5">
      <c r="A87" s="37">
        <v>3</v>
      </c>
      <c r="B87" s="5" t="s">
        <v>158</v>
      </c>
      <c r="C87" s="5" t="s">
        <v>157</v>
      </c>
      <c r="D87" s="5" t="s">
        <v>156</v>
      </c>
      <c r="E87" s="6">
        <v>309</v>
      </c>
      <c r="I87" s="55">
        <v>13</v>
      </c>
      <c r="J87" s="35" t="s">
        <v>132</v>
      </c>
      <c r="K87" s="35" t="s">
        <v>133</v>
      </c>
      <c r="L87" s="35" t="s">
        <v>98</v>
      </c>
      <c r="M87" s="35">
        <v>2</v>
      </c>
      <c r="N87" s="35">
        <v>222</v>
      </c>
      <c r="O87" s="35">
        <v>13</v>
      </c>
      <c r="P87" s="35">
        <f t="shared" si="6"/>
        <v>235</v>
      </c>
      <c r="Q87" s="35"/>
    </row>
    <row r="88" spans="1:17" ht="13.5">
      <c r="A88" s="37">
        <v>4</v>
      </c>
      <c r="B88" s="5" t="s">
        <v>319</v>
      </c>
      <c r="C88" s="5" t="s">
        <v>221</v>
      </c>
      <c r="D88" s="5" t="s">
        <v>172</v>
      </c>
      <c r="E88" s="6">
        <v>294</v>
      </c>
      <c r="I88" s="55"/>
      <c r="J88" s="35" t="s">
        <v>319</v>
      </c>
      <c r="K88" s="35" t="s">
        <v>134</v>
      </c>
      <c r="L88" s="35" t="s">
        <v>98</v>
      </c>
      <c r="M88" s="35">
        <v>2</v>
      </c>
      <c r="N88" s="35">
        <v>212</v>
      </c>
      <c r="O88" s="35">
        <v>13</v>
      </c>
      <c r="P88" s="35">
        <f t="shared" si="6"/>
        <v>225</v>
      </c>
      <c r="Q88" s="35">
        <f>SUM(P86:P88)</f>
        <v>678</v>
      </c>
    </row>
    <row r="89" spans="1:17" ht="13.5">
      <c r="A89" s="37">
        <v>5</v>
      </c>
      <c r="B89" s="5" t="s">
        <v>160</v>
      </c>
      <c r="C89" s="5" t="s">
        <v>171</v>
      </c>
      <c r="D89" s="5" t="s">
        <v>316</v>
      </c>
      <c r="E89" s="6">
        <v>289</v>
      </c>
      <c r="I89" s="54"/>
      <c r="J89" s="10" t="s">
        <v>319</v>
      </c>
      <c r="K89" s="10" t="s">
        <v>85</v>
      </c>
      <c r="L89" s="10" t="s">
        <v>78</v>
      </c>
      <c r="M89" s="10">
        <v>1</v>
      </c>
      <c r="N89" s="10">
        <v>225</v>
      </c>
      <c r="O89" s="10"/>
      <c r="P89" s="10">
        <f t="shared" si="6"/>
        <v>225</v>
      </c>
      <c r="Q89" s="10"/>
    </row>
    <row r="90" spans="1:17" ht="13.5">
      <c r="A90" s="37">
        <v>6</v>
      </c>
      <c r="B90" s="5" t="s">
        <v>64</v>
      </c>
      <c r="C90" s="14" t="s">
        <v>305</v>
      </c>
      <c r="D90" s="5" t="s">
        <v>60</v>
      </c>
      <c r="E90" s="6">
        <v>284</v>
      </c>
      <c r="I90" s="55">
        <v>14</v>
      </c>
      <c r="J90" s="35" t="s">
        <v>86</v>
      </c>
      <c r="K90" s="35" t="s">
        <v>88</v>
      </c>
      <c r="L90" s="35" t="s">
        <v>78</v>
      </c>
      <c r="M90" s="35">
        <v>1</v>
      </c>
      <c r="N90" s="35">
        <v>149</v>
      </c>
      <c r="O90" s="35"/>
      <c r="P90" s="35">
        <f t="shared" si="6"/>
        <v>149</v>
      </c>
      <c r="Q90" s="35"/>
    </row>
    <row r="91" spans="1:17" ht="13.5">
      <c r="A91" s="37">
        <v>7</v>
      </c>
      <c r="B91" s="5" t="s">
        <v>160</v>
      </c>
      <c r="C91" s="5" t="s">
        <v>159</v>
      </c>
      <c r="D91" s="5" t="s">
        <v>161</v>
      </c>
      <c r="E91" s="6">
        <v>274</v>
      </c>
      <c r="I91" s="28"/>
      <c r="J91" s="16" t="s">
        <v>319</v>
      </c>
      <c r="K91" s="16" t="s">
        <v>93</v>
      </c>
      <c r="L91" s="16" t="s">
        <v>78</v>
      </c>
      <c r="M91" s="16">
        <v>1</v>
      </c>
      <c r="N91" s="16">
        <v>275</v>
      </c>
      <c r="O91" s="16"/>
      <c r="P91" s="16">
        <f t="shared" si="6"/>
        <v>275</v>
      </c>
      <c r="Q91" s="16">
        <f>SUM(P89:P91)</f>
        <v>649</v>
      </c>
    </row>
    <row r="92" spans="1:17" ht="13.5">
      <c r="A92" s="37">
        <v>8</v>
      </c>
      <c r="B92" s="5" t="s">
        <v>167</v>
      </c>
      <c r="C92" s="5" t="s">
        <v>169</v>
      </c>
      <c r="D92" s="5" t="s">
        <v>161</v>
      </c>
      <c r="E92" s="6">
        <v>273</v>
      </c>
      <c r="I92" s="55"/>
      <c r="J92" s="35" t="s">
        <v>319</v>
      </c>
      <c r="K92" s="35" t="s">
        <v>94</v>
      </c>
      <c r="L92" s="35" t="s">
        <v>78</v>
      </c>
      <c r="M92" s="35">
        <v>1</v>
      </c>
      <c r="N92" s="35">
        <v>211</v>
      </c>
      <c r="O92" s="35"/>
      <c r="P92" s="35">
        <f t="shared" si="6"/>
        <v>211</v>
      </c>
      <c r="Q92" s="35"/>
    </row>
    <row r="93" spans="1:17" ht="13.5">
      <c r="A93" s="37">
        <v>9</v>
      </c>
      <c r="B93" s="5" t="s">
        <v>64</v>
      </c>
      <c r="C93" s="14" t="s">
        <v>307</v>
      </c>
      <c r="D93" s="5" t="s">
        <v>60</v>
      </c>
      <c r="E93" s="6">
        <v>267</v>
      </c>
      <c r="I93" s="55">
        <v>15</v>
      </c>
      <c r="J93" s="35" t="s">
        <v>321</v>
      </c>
      <c r="K93" s="35" t="s">
        <v>129</v>
      </c>
      <c r="L93" s="35" t="s">
        <v>78</v>
      </c>
      <c r="M93" s="35">
        <v>2</v>
      </c>
      <c r="N93" s="35">
        <v>264</v>
      </c>
      <c r="O93" s="35">
        <v>16</v>
      </c>
      <c r="P93" s="35">
        <f t="shared" si="6"/>
        <v>280</v>
      </c>
      <c r="Q93" s="35"/>
    </row>
    <row r="94" spans="1:17" ht="13.5">
      <c r="A94" s="37">
        <v>10</v>
      </c>
      <c r="B94" s="5" t="s">
        <v>163</v>
      </c>
      <c r="C94" s="5" t="s">
        <v>164</v>
      </c>
      <c r="D94" s="5" t="s">
        <v>161</v>
      </c>
      <c r="E94" s="6">
        <v>262</v>
      </c>
      <c r="I94" s="55"/>
      <c r="J94" s="35" t="s">
        <v>319</v>
      </c>
      <c r="K94" s="35" t="s">
        <v>130</v>
      </c>
      <c r="L94" s="35" t="s">
        <v>78</v>
      </c>
      <c r="M94" s="35">
        <v>2</v>
      </c>
      <c r="N94" s="35">
        <v>145</v>
      </c>
      <c r="O94" s="35">
        <v>9</v>
      </c>
      <c r="P94" s="35">
        <f t="shared" si="6"/>
        <v>154</v>
      </c>
      <c r="Q94" s="35">
        <f>SUM(P92:P94)</f>
        <v>645</v>
      </c>
    </row>
    <row r="95" spans="1:17" ht="13.5">
      <c r="A95" s="37">
        <v>11</v>
      </c>
      <c r="B95" s="5" t="s">
        <v>163</v>
      </c>
      <c r="C95" s="5" t="s">
        <v>162</v>
      </c>
      <c r="D95" s="5" t="s">
        <v>161</v>
      </c>
      <c r="E95" s="6">
        <v>257</v>
      </c>
      <c r="I95" s="54"/>
      <c r="J95" s="10" t="s">
        <v>319</v>
      </c>
      <c r="K95" s="10" t="s">
        <v>146</v>
      </c>
      <c r="L95" s="10" t="s">
        <v>139</v>
      </c>
      <c r="M95" s="10">
        <v>2</v>
      </c>
      <c r="N95" s="10">
        <v>151</v>
      </c>
      <c r="O95" s="10">
        <v>9</v>
      </c>
      <c r="P95" s="10">
        <f t="shared" si="6"/>
        <v>160</v>
      </c>
      <c r="Q95" s="10"/>
    </row>
    <row r="96" spans="1:17" ht="13.5">
      <c r="A96" s="37">
        <v>12</v>
      </c>
      <c r="B96" s="5" t="s">
        <v>319</v>
      </c>
      <c r="C96" s="5" t="s">
        <v>173</v>
      </c>
      <c r="D96" s="5" t="s">
        <v>174</v>
      </c>
      <c r="E96" s="6">
        <v>254</v>
      </c>
      <c r="I96" s="55">
        <v>16</v>
      </c>
      <c r="J96" s="35" t="s">
        <v>147</v>
      </c>
      <c r="K96" s="35" t="s">
        <v>148</v>
      </c>
      <c r="L96" s="35" t="s">
        <v>139</v>
      </c>
      <c r="M96" s="35">
        <v>2</v>
      </c>
      <c r="N96" s="35">
        <v>261</v>
      </c>
      <c r="O96" s="35">
        <v>16</v>
      </c>
      <c r="P96" s="35">
        <f t="shared" si="6"/>
        <v>277</v>
      </c>
      <c r="Q96" s="35"/>
    </row>
    <row r="97" spans="1:17" ht="13.5">
      <c r="A97" s="37">
        <v>13</v>
      </c>
      <c r="B97" s="5" t="s">
        <v>167</v>
      </c>
      <c r="C97" s="5" t="s">
        <v>166</v>
      </c>
      <c r="D97" s="5" t="s">
        <v>161</v>
      </c>
      <c r="E97" s="6">
        <v>250</v>
      </c>
      <c r="I97" s="28"/>
      <c r="J97" s="16" t="s">
        <v>319</v>
      </c>
      <c r="K97" s="16" t="s">
        <v>149</v>
      </c>
      <c r="L97" s="16" t="s">
        <v>139</v>
      </c>
      <c r="M97" s="16">
        <v>2</v>
      </c>
      <c r="N97" s="16">
        <v>182</v>
      </c>
      <c r="O97" s="16">
        <v>11</v>
      </c>
      <c r="P97" s="16">
        <f t="shared" si="6"/>
        <v>193</v>
      </c>
      <c r="Q97" s="16">
        <f>SUM(P95:P97)</f>
        <v>630</v>
      </c>
    </row>
    <row r="98" spans="1:17" ht="13.5">
      <c r="A98" s="37">
        <v>14</v>
      </c>
      <c r="B98" s="5" t="s">
        <v>64</v>
      </c>
      <c r="C98" s="5" t="s">
        <v>306</v>
      </c>
      <c r="D98" s="5" t="s">
        <v>60</v>
      </c>
      <c r="E98" s="6">
        <v>238</v>
      </c>
      <c r="I98" s="55"/>
      <c r="J98" s="35" t="s">
        <v>319</v>
      </c>
      <c r="K98" s="35" t="s">
        <v>58</v>
      </c>
      <c r="L98" s="35" t="s">
        <v>60</v>
      </c>
      <c r="M98" s="35">
        <v>1</v>
      </c>
      <c r="N98" s="35">
        <v>240</v>
      </c>
      <c r="O98" s="35"/>
      <c r="P98" s="35">
        <f t="shared" si="6"/>
        <v>240</v>
      </c>
      <c r="Q98" s="35"/>
    </row>
    <row r="99" spans="1:17" ht="13.5">
      <c r="A99" s="37">
        <v>15</v>
      </c>
      <c r="B99" s="5" t="s">
        <v>163</v>
      </c>
      <c r="C99" s="5" t="s">
        <v>165</v>
      </c>
      <c r="D99" s="5" t="s">
        <v>161</v>
      </c>
      <c r="E99" s="6">
        <v>234</v>
      </c>
      <c r="I99" s="55">
        <v>17</v>
      </c>
      <c r="J99" s="35" t="s">
        <v>59</v>
      </c>
      <c r="K99" s="35" t="s">
        <v>61</v>
      </c>
      <c r="L99" s="35" t="s">
        <v>60</v>
      </c>
      <c r="M99" s="35">
        <v>1</v>
      </c>
      <c r="N99" s="35">
        <v>206</v>
      </c>
      <c r="O99" s="35"/>
      <c r="P99" s="35">
        <f t="shared" si="6"/>
        <v>206</v>
      </c>
      <c r="Q99" s="35"/>
    </row>
    <row r="100" spans="1:17" ht="13.5">
      <c r="A100" s="37">
        <v>16</v>
      </c>
      <c r="B100" s="5" t="s">
        <v>328</v>
      </c>
      <c r="C100" s="5" t="s">
        <v>170</v>
      </c>
      <c r="D100" s="5" t="s">
        <v>139</v>
      </c>
      <c r="E100" s="6">
        <v>220</v>
      </c>
      <c r="I100" s="55"/>
      <c r="J100" s="35" t="s">
        <v>319</v>
      </c>
      <c r="K100" s="35" t="s">
        <v>62</v>
      </c>
      <c r="L100" s="35" t="s">
        <v>60</v>
      </c>
      <c r="M100" s="35">
        <v>1</v>
      </c>
      <c r="N100" s="35">
        <v>180</v>
      </c>
      <c r="O100" s="35"/>
      <c r="P100" s="35">
        <f t="shared" si="6"/>
        <v>180</v>
      </c>
      <c r="Q100" s="35">
        <f>SUM(P98:P100)</f>
        <v>626</v>
      </c>
    </row>
    <row r="101" spans="1:17" ht="14.25" thickBot="1">
      <c r="A101" s="40">
        <v>17</v>
      </c>
      <c r="B101" s="10" t="s">
        <v>326</v>
      </c>
      <c r="C101" s="10" t="s">
        <v>154</v>
      </c>
      <c r="D101" s="10" t="s">
        <v>317</v>
      </c>
      <c r="E101" s="11">
        <v>184</v>
      </c>
      <c r="I101" s="54"/>
      <c r="J101" s="10" t="s">
        <v>319</v>
      </c>
      <c r="K101" s="10" t="s">
        <v>84</v>
      </c>
      <c r="L101" s="10" t="s">
        <v>78</v>
      </c>
      <c r="M101" s="10">
        <v>1</v>
      </c>
      <c r="N101" s="10">
        <v>185</v>
      </c>
      <c r="O101" s="10"/>
      <c r="P101" s="10">
        <f t="shared" si="6"/>
        <v>185</v>
      </c>
      <c r="Q101" s="10"/>
    </row>
    <row r="102" spans="1:17" ht="14.25" thickBot="1">
      <c r="A102" s="43" t="s">
        <v>338</v>
      </c>
      <c r="B102" s="43"/>
      <c r="C102" s="43"/>
      <c r="D102" s="43"/>
      <c r="E102" s="43"/>
      <c r="I102" s="55">
        <v>18</v>
      </c>
      <c r="J102" s="35" t="s">
        <v>322</v>
      </c>
      <c r="K102" s="35" t="s">
        <v>118</v>
      </c>
      <c r="L102" s="35" t="s">
        <v>111</v>
      </c>
      <c r="M102" s="35">
        <v>1</v>
      </c>
      <c r="N102" s="35">
        <v>227</v>
      </c>
      <c r="O102" s="35"/>
      <c r="P102" s="35">
        <f t="shared" si="6"/>
        <v>227</v>
      </c>
      <c r="Q102" s="35"/>
    </row>
    <row r="103" spans="1:17" ht="13.5">
      <c r="A103" s="42">
        <v>1</v>
      </c>
      <c r="B103" s="16" t="s">
        <v>160</v>
      </c>
      <c r="C103" s="16" t="s">
        <v>175</v>
      </c>
      <c r="D103" s="16" t="s">
        <v>176</v>
      </c>
      <c r="E103" s="9">
        <v>306</v>
      </c>
      <c r="I103" s="28"/>
      <c r="J103" s="16" t="s">
        <v>319</v>
      </c>
      <c r="K103" s="16" t="s">
        <v>120</v>
      </c>
      <c r="L103" s="16" t="s">
        <v>1</v>
      </c>
      <c r="M103" s="16">
        <v>1</v>
      </c>
      <c r="N103" s="16">
        <v>203</v>
      </c>
      <c r="O103" s="16"/>
      <c r="P103" s="16">
        <f t="shared" si="6"/>
        <v>203</v>
      </c>
      <c r="Q103" s="16">
        <f>SUM(P101:P103)</f>
        <v>615</v>
      </c>
    </row>
    <row r="104" spans="1:17" ht="13.5">
      <c r="A104" s="37">
        <v>2</v>
      </c>
      <c r="B104" s="5" t="s">
        <v>158</v>
      </c>
      <c r="C104" s="5" t="s">
        <v>177</v>
      </c>
      <c r="D104" s="5" t="s">
        <v>156</v>
      </c>
      <c r="E104" s="6">
        <f>296</f>
        <v>296</v>
      </c>
      <c r="I104" s="55"/>
      <c r="J104" s="35" t="s">
        <v>319</v>
      </c>
      <c r="K104" s="35" t="s">
        <v>101</v>
      </c>
      <c r="L104" s="35" t="s">
        <v>98</v>
      </c>
      <c r="M104" s="35">
        <v>1</v>
      </c>
      <c r="N104" s="35">
        <v>244</v>
      </c>
      <c r="O104" s="35"/>
      <c r="P104" s="35">
        <f t="shared" si="6"/>
        <v>244</v>
      </c>
      <c r="Q104" s="35"/>
    </row>
    <row r="105" spans="1:17" ht="13.5">
      <c r="A105" s="37">
        <v>3</v>
      </c>
      <c r="B105" s="5" t="s">
        <v>325</v>
      </c>
      <c r="C105" s="5" t="s">
        <v>182</v>
      </c>
      <c r="D105" s="5" t="s">
        <v>183</v>
      </c>
      <c r="E105" s="6">
        <v>281</v>
      </c>
      <c r="I105" s="55">
        <v>19</v>
      </c>
      <c r="J105" s="35" t="s">
        <v>102</v>
      </c>
      <c r="K105" s="35" t="s">
        <v>103</v>
      </c>
      <c r="L105" s="35" t="s">
        <v>98</v>
      </c>
      <c r="M105" s="35">
        <v>1</v>
      </c>
      <c r="N105" s="35">
        <v>168</v>
      </c>
      <c r="O105" s="35"/>
      <c r="P105" s="35">
        <f t="shared" si="6"/>
        <v>168</v>
      </c>
      <c r="Q105" s="35"/>
    </row>
    <row r="106" spans="1:17" ht="13.5">
      <c r="A106" s="37">
        <v>4</v>
      </c>
      <c r="B106" s="5" t="s">
        <v>179</v>
      </c>
      <c r="C106" s="5" t="s">
        <v>181</v>
      </c>
      <c r="D106" s="5" t="s">
        <v>161</v>
      </c>
      <c r="E106" s="6">
        <v>275</v>
      </c>
      <c r="I106" s="55"/>
      <c r="J106" s="35" t="s">
        <v>319</v>
      </c>
      <c r="K106" s="35" t="s">
        <v>104</v>
      </c>
      <c r="L106" s="35" t="s">
        <v>98</v>
      </c>
      <c r="M106" s="35">
        <v>1</v>
      </c>
      <c r="N106" s="35">
        <v>188</v>
      </c>
      <c r="O106" s="35"/>
      <c r="P106" s="35">
        <f t="shared" si="6"/>
        <v>188</v>
      </c>
      <c r="Q106" s="35">
        <f>SUM(P104:P106)</f>
        <v>600</v>
      </c>
    </row>
    <row r="107" spans="1:17" ht="13.5">
      <c r="A107" s="37">
        <v>5</v>
      </c>
      <c r="B107" s="5" t="s">
        <v>179</v>
      </c>
      <c r="C107" s="5" t="s">
        <v>180</v>
      </c>
      <c r="D107" s="5" t="s">
        <v>161</v>
      </c>
      <c r="E107" s="6">
        <v>229</v>
      </c>
      <c r="I107" s="54"/>
      <c r="J107" s="10" t="s">
        <v>319</v>
      </c>
      <c r="K107" s="10" t="s">
        <v>90</v>
      </c>
      <c r="L107" s="10" t="s">
        <v>78</v>
      </c>
      <c r="M107" s="10">
        <v>1</v>
      </c>
      <c r="N107" s="10">
        <v>125</v>
      </c>
      <c r="O107" s="10"/>
      <c r="P107" s="10">
        <f t="shared" si="6"/>
        <v>125</v>
      </c>
      <c r="Q107" s="10"/>
    </row>
    <row r="108" spans="1:17" ht="14.25" thickBot="1">
      <c r="A108" s="40">
        <v>6</v>
      </c>
      <c r="B108" s="10" t="s">
        <v>179</v>
      </c>
      <c r="C108" s="10" t="s">
        <v>178</v>
      </c>
      <c r="D108" s="10" t="s">
        <v>161</v>
      </c>
      <c r="E108" s="11">
        <v>223</v>
      </c>
      <c r="I108" s="55">
        <v>20</v>
      </c>
      <c r="J108" s="35" t="s">
        <v>327</v>
      </c>
      <c r="K108" s="35" t="s">
        <v>119</v>
      </c>
      <c r="L108" s="35" t="s">
        <v>111</v>
      </c>
      <c r="M108" s="35">
        <v>1</v>
      </c>
      <c r="N108" s="35">
        <v>229</v>
      </c>
      <c r="O108" s="35"/>
      <c r="P108" s="35">
        <f t="shared" si="6"/>
        <v>229</v>
      </c>
      <c r="Q108" s="35"/>
    </row>
    <row r="109" spans="1:17" ht="14.25" thickBot="1">
      <c r="A109" s="43" t="s">
        <v>313</v>
      </c>
      <c r="B109" s="43"/>
      <c r="C109" s="43"/>
      <c r="D109" s="43"/>
      <c r="E109" s="43"/>
      <c r="I109" s="28"/>
      <c r="J109" s="16" t="s">
        <v>319</v>
      </c>
      <c r="K109" s="16" t="s">
        <v>121</v>
      </c>
      <c r="L109" s="16" t="s">
        <v>1</v>
      </c>
      <c r="M109" s="16">
        <v>1</v>
      </c>
      <c r="N109" s="16">
        <v>244</v>
      </c>
      <c r="O109" s="16"/>
      <c r="P109" s="16">
        <f t="shared" si="6"/>
        <v>244</v>
      </c>
      <c r="Q109" s="16">
        <f>SUM(P107:P109)</f>
        <v>598</v>
      </c>
    </row>
    <row r="110" spans="1:17" ht="14.25" thickBot="1">
      <c r="A110" s="44">
        <v>1</v>
      </c>
      <c r="B110" s="35" t="s">
        <v>158</v>
      </c>
      <c r="C110" s="35" t="s">
        <v>184</v>
      </c>
      <c r="D110" s="35" t="s">
        <v>156</v>
      </c>
      <c r="E110" s="36">
        <v>272</v>
      </c>
      <c r="I110" s="55"/>
      <c r="J110" s="35" t="s">
        <v>319</v>
      </c>
      <c r="K110" s="35" t="s">
        <v>72</v>
      </c>
      <c r="L110" s="35" t="s">
        <v>73</v>
      </c>
      <c r="M110" s="35">
        <v>1</v>
      </c>
      <c r="N110" s="35">
        <v>219</v>
      </c>
      <c r="O110" s="35"/>
      <c r="P110" s="35">
        <f t="shared" si="6"/>
        <v>219</v>
      </c>
      <c r="Q110" s="35"/>
    </row>
    <row r="111" spans="1:17" ht="14.25" thickBot="1">
      <c r="A111" s="43" t="s">
        <v>379</v>
      </c>
      <c r="B111" s="43"/>
      <c r="C111" s="43"/>
      <c r="D111" s="43"/>
      <c r="E111" s="43"/>
      <c r="I111" s="55">
        <v>21</v>
      </c>
      <c r="J111" s="35" t="s">
        <v>323</v>
      </c>
      <c r="K111" s="35" t="s">
        <v>74</v>
      </c>
      <c r="L111" s="35" t="s">
        <v>73</v>
      </c>
      <c r="M111" s="35">
        <v>1</v>
      </c>
      <c r="N111" s="35">
        <v>228</v>
      </c>
      <c r="O111" s="35"/>
      <c r="P111" s="35">
        <f t="shared" si="6"/>
        <v>228</v>
      </c>
      <c r="Q111" s="35"/>
    </row>
    <row r="112" spans="1:17" ht="13.5">
      <c r="A112" s="42">
        <v>1</v>
      </c>
      <c r="B112" s="16" t="s">
        <v>195</v>
      </c>
      <c r="C112" s="16" t="s">
        <v>194</v>
      </c>
      <c r="D112" s="16" t="s">
        <v>1</v>
      </c>
      <c r="E112" s="9">
        <v>303</v>
      </c>
      <c r="I112" s="55"/>
      <c r="J112" s="35" t="s">
        <v>319</v>
      </c>
      <c r="K112" s="35" t="s">
        <v>75</v>
      </c>
      <c r="L112" s="35" t="s">
        <v>73</v>
      </c>
      <c r="M112" s="35">
        <v>1</v>
      </c>
      <c r="N112" s="35">
        <v>150</v>
      </c>
      <c r="O112" s="35"/>
      <c r="P112" s="35">
        <f t="shared" si="6"/>
        <v>150</v>
      </c>
      <c r="Q112" s="35">
        <f>SUM(P110:P112)</f>
        <v>597</v>
      </c>
    </row>
    <row r="113" spans="1:17" ht="13.5">
      <c r="A113" s="37">
        <v>2</v>
      </c>
      <c r="B113" s="5" t="s">
        <v>201</v>
      </c>
      <c r="C113" s="5" t="s">
        <v>202</v>
      </c>
      <c r="D113" s="5" t="s">
        <v>1</v>
      </c>
      <c r="E113" s="38">
        <v>297</v>
      </c>
      <c r="I113" s="54"/>
      <c r="J113" s="10" t="s">
        <v>319</v>
      </c>
      <c r="K113" s="10" t="s">
        <v>142</v>
      </c>
      <c r="L113" s="10" t="s">
        <v>139</v>
      </c>
      <c r="M113" s="10">
        <v>2</v>
      </c>
      <c r="N113" s="10">
        <v>221</v>
      </c>
      <c r="O113" s="10">
        <v>13</v>
      </c>
      <c r="P113" s="10">
        <f t="shared" si="6"/>
        <v>234</v>
      </c>
      <c r="Q113" s="10"/>
    </row>
    <row r="114" spans="1:17" ht="13.5">
      <c r="A114" s="37">
        <v>3</v>
      </c>
      <c r="B114" s="5" t="s">
        <v>201</v>
      </c>
      <c r="C114" s="5" t="s">
        <v>203</v>
      </c>
      <c r="D114" s="5" t="s">
        <v>1</v>
      </c>
      <c r="E114" s="38">
        <v>296</v>
      </c>
      <c r="I114" s="55">
        <v>22</v>
      </c>
      <c r="J114" s="35" t="s">
        <v>143</v>
      </c>
      <c r="K114" s="35" t="s">
        <v>144</v>
      </c>
      <c r="L114" s="35" t="s">
        <v>139</v>
      </c>
      <c r="M114" s="35">
        <v>2</v>
      </c>
      <c r="N114" s="35">
        <v>228</v>
      </c>
      <c r="O114" s="35">
        <v>14</v>
      </c>
      <c r="P114" s="35">
        <f aca="true" t="shared" si="7" ref="P114:P136">SUM(N114:O114)</f>
        <v>242</v>
      </c>
      <c r="Q114" s="35"/>
    </row>
    <row r="115" spans="1:17" ht="13.5">
      <c r="A115" s="37">
        <v>4</v>
      </c>
      <c r="B115" s="5" t="s">
        <v>197</v>
      </c>
      <c r="C115" s="5" t="s">
        <v>196</v>
      </c>
      <c r="D115" s="5" t="s">
        <v>1</v>
      </c>
      <c r="E115" s="6">
        <v>285</v>
      </c>
      <c r="I115" s="28"/>
      <c r="J115" s="16" t="s">
        <v>319</v>
      </c>
      <c r="K115" s="16" t="s">
        <v>145</v>
      </c>
      <c r="L115" s="16" t="s">
        <v>139</v>
      </c>
      <c r="M115" s="16">
        <v>2</v>
      </c>
      <c r="N115" s="16">
        <v>109</v>
      </c>
      <c r="O115" s="16">
        <v>7</v>
      </c>
      <c r="P115" s="16">
        <f t="shared" si="7"/>
        <v>116</v>
      </c>
      <c r="Q115" s="16">
        <f>SUM(P113:P115)</f>
        <v>592</v>
      </c>
    </row>
    <row r="116" spans="1:17" ht="13.5">
      <c r="A116" s="37">
        <v>5</v>
      </c>
      <c r="B116" s="5" t="s">
        <v>201</v>
      </c>
      <c r="C116" s="5" t="s">
        <v>200</v>
      </c>
      <c r="D116" s="5" t="s">
        <v>1</v>
      </c>
      <c r="E116" s="38">
        <v>280</v>
      </c>
      <c r="I116" s="55"/>
      <c r="J116" s="35" t="s">
        <v>319</v>
      </c>
      <c r="K116" s="35" t="s">
        <v>89</v>
      </c>
      <c r="L116" s="35" t="s">
        <v>78</v>
      </c>
      <c r="M116" s="35">
        <v>1</v>
      </c>
      <c r="N116" s="35">
        <v>174</v>
      </c>
      <c r="O116" s="35"/>
      <c r="P116" s="35">
        <f t="shared" si="7"/>
        <v>174</v>
      </c>
      <c r="Q116" s="35"/>
    </row>
    <row r="117" spans="1:17" ht="13.5">
      <c r="A117" s="37">
        <v>6</v>
      </c>
      <c r="B117" s="5" t="s">
        <v>197</v>
      </c>
      <c r="C117" s="5" t="s">
        <v>199</v>
      </c>
      <c r="D117" s="5" t="s">
        <v>1</v>
      </c>
      <c r="E117" s="6">
        <v>277</v>
      </c>
      <c r="I117" s="55">
        <v>23</v>
      </c>
      <c r="J117" s="35" t="s">
        <v>324</v>
      </c>
      <c r="K117" s="35" t="s">
        <v>91</v>
      </c>
      <c r="L117" s="35" t="s">
        <v>78</v>
      </c>
      <c r="M117" s="35">
        <v>1</v>
      </c>
      <c r="N117" s="35">
        <v>191</v>
      </c>
      <c r="O117" s="35"/>
      <c r="P117" s="35">
        <f t="shared" si="7"/>
        <v>191</v>
      </c>
      <c r="Q117" s="35"/>
    </row>
    <row r="118" spans="1:17" ht="13.5">
      <c r="A118" s="37">
        <v>7</v>
      </c>
      <c r="B118" s="5" t="s">
        <v>197</v>
      </c>
      <c r="C118" s="5" t="s">
        <v>198</v>
      </c>
      <c r="D118" s="5" t="s">
        <v>1</v>
      </c>
      <c r="E118" s="6">
        <v>276</v>
      </c>
      <c r="I118" s="55"/>
      <c r="J118" s="35" t="s">
        <v>319</v>
      </c>
      <c r="K118" s="35" t="s">
        <v>95</v>
      </c>
      <c r="L118" s="35" t="s">
        <v>78</v>
      </c>
      <c r="M118" s="35">
        <v>1</v>
      </c>
      <c r="N118" s="35">
        <v>216</v>
      </c>
      <c r="O118" s="35"/>
      <c r="P118" s="35">
        <f t="shared" si="7"/>
        <v>216</v>
      </c>
      <c r="Q118" s="35">
        <f>SUM(P116:P118)</f>
        <v>581</v>
      </c>
    </row>
    <row r="119" spans="1:17" ht="13.5">
      <c r="A119" s="37">
        <v>8</v>
      </c>
      <c r="B119" s="5" t="s">
        <v>193</v>
      </c>
      <c r="C119" s="5" t="s">
        <v>192</v>
      </c>
      <c r="D119" s="5" t="s">
        <v>1</v>
      </c>
      <c r="E119" s="38">
        <v>276</v>
      </c>
      <c r="I119" s="54"/>
      <c r="J119" s="10" t="s">
        <v>319</v>
      </c>
      <c r="K119" s="10" t="s">
        <v>182</v>
      </c>
      <c r="L119" s="10" t="s">
        <v>183</v>
      </c>
      <c r="M119" s="10">
        <v>4</v>
      </c>
      <c r="N119" s="10">
        <v>281</v>
      </c>
      <c r="O119" s="10">
        <v>17</v>
      </c>
      <c r="P119" s="10">
        <f t="shared" si="7"/>
        <v>298</v>
      </c>
      <c r="Q119" s="10"/>
    </row>
    <row r="120" spans="1:17" ht="13.5">
      <c r="A120" s="37">
        <v>9</v>
      </c>
      <c r="B120" s="5" t="s">
        <v>13</v>
      </c>
      <c r="C120" s="5" t="s">
        <v>190</v>
      </c>
      <c r="D120" s="5" t="s">
        <v>191</v>
      </c>
      <c r="E120" s="38">
        <v>263</v>
      </c>
      <c r="I120" s="55">
        <v>24</v>
      </c>
      <c r="J120" s="35" t="s">
        <v>325</v>
      </c>
      <c r="K120" s="35" t="s">
        <v>122</v>
      </c>
      <c r="L120" s="35" t="s">
        <v>60</v>
      </c>
      <c r="M120" s="35">
        <v>2</v>
      </c>
      <c r="N120" s="35">
        <v>88</v>
      </c>
      <c r="O120" s="35">
        <v>5</v>
      </c>
      <c r="P120" s="35">
        <f t="shared" si="7"/>
        <v>93</v>
      </c>
      <c r="Q120" s="35"/>
    </row>
    <row r="121" spans="1:17" ht="13.5">
      <c r="A121" s="37">
        <v>10</v>
      </c>
      <c r="B121" s="5" t="s">
        <v>187</v>
      </c>
      <c r="C121" s="5" t="s">
        <v>188</v>
      </c>
      <c r="D121" s="5" t="s">
        <v>98</v>
      </c>
      <c r="E121" s="38">
        <v>253</v>
      </c>
      <c r="I121" s="28"/>
      <c r="J121" s="16" t="s">
        <v>319</v>
      </c>
      <c r="K121" s="16" t="s">
        <v>123</v>
      </c>
      <c r="L121" s="16" t="s">
        <v>60</v>
      </c>
      <c r="M121" s="16">
        <v>2</v>
      </c>
      <c r="N121" s="16">
        <v>164</v>
      </c>
      <c r="O121" s="16">
        <v>10</v>
      </c>
      <c r="P121" s="16">
        <f t="shared" si="7"/>
        <v>174</v>
      </c>
      <c r="Q121" s="16">
        <f>SUM(P119:P121)</f>
        <v>565</v>
      </c>
    </row>
    <row r="122" spans="1:17" ht="13.5">
      <c r="A122" s="37">
        <v>11</v>
      </c>
      <c r="B122" s="5" t="s">
        <v>187</v>
      </c>
      <c r="C122" s="5" t="s">
        <v>186</v>
      </c>
      <c r="D122" s="5" t="s">
        <v>98</v>
      </c>
      <c r="E122" s="6">
        <v>247</v>
      </c>
      <c r="I122" s="55"/>
      <c r="J122" s="35" t="s">
        <v>319</v>
      </c>
      <c r="K122" s="35" t="s">
        <v>154</v>
      </c>
      <c r="L122" s="35" t="s">
        <v>317</v>
      </c>
      <c r="M122" s="35">
        <v>3</v>
      </c>
      <c r="N122" s="35">
        <v>184</v>
      </c>
      <c r="O122" s="35"/>
      <c r="P122" s="35">
        <f t="shared" si="7"/>
        <v>184</v>
      </c>
      <c r="Q122" s="35"/>
    </row>
    <row r="123" spans="1:17" ht="13.5">
      <c r="A123" s="37">
        <v>12</v>
      </c>
      <c r="B123" s="5" t="s">
        <v>68</v>
      </c>
      <c r="C123" s="5" t="s">
        <v>66</v>
      </c>
      <c r="D123" s="5" t="s">
        <v>60</v>
      </c>
      <c r="E123" s="38">
        <v>247</v>
      </c>
      <c r="I123" s="55">
        <v>25</v>
      </c>
      <c r="J123" s="35" t="s">
        <v>326</v>
      </c>
      <c r="K123" s="35" t="s">
        <v>63</v>
      </c>
      <c r="L123" s="35" t="s">
        <v>60</v>
      </c>
      <c r="M123" s="35">
        <v>1</v>
      </c>
      <c r="N123" s="35">
        <v>196</v>
      </c>
      <c r="O123" s="35"/>
      <c r="P123" s="35">
        <f t="shared" si="7"/>
        <v>196</v>
      </c>
      <c r="Q123" s="35"/>
    </row>
    <row r="124" spans="1:17" ht="13.5">
      <c r="A124" s="37">
        <v>13</v>
      </c>
      <c r="B124" s="5" t="s">
        <v>68</v>
      </c>
      <c r="C124" s="5" t="s">
        <v>65</v>
      </c>
      <c r="D124" s="5" t="s">
        <v>60</v>
      </c>
      <c r="E124" s="38">
        <v>232</v>
      </c>
      <c r="I124" s="55"/>
      <c r="J124" s="35" t="s">
        <v>319</v>
      </c>
      <c r="K124" s="35" t="s">
        <v>67</v>
      </c>
      <c r="L124" s="35" t="s">
        <v>60</v>
      </c>
      <c r="M124" s="35">
        <v>1</v>
      </c>
      <c r="N124" s="35">
        <v>183</v>
      </c>
      <c r="O124" s="35"/>
      <c r="P124" s="35">
        <f t="shared" si="7"/>
        <v>183</v>
      </c>
      <c r="Q124" s="35">
        <f>SUM(P122:P124)</f>
        <v>563</v>
      </c>
    </row>
    <row r="125" spans="1:17" ht="13.5">
      <c r="A125" s="37">
        <v>14</v>
      </c>
      <c r="B125" s="5" t="s">
        <v>320</v>
      </c>
      <c r="C125" s="5" t="s">
        <v>70</v>
      </c>
      <c r="D125" s="5" t="s">
        <v>60</v>
      </c>
      <c r="E125" s="38">
        <v>220</v>
      </c>
      <c r="I125" s="54"/>
      <c r="J125" s="10" t="s">
        <v>319</v>
      </c>
      <c r="K125" s="10" t="s">
        <v>114</v>
      </c>
      <c r="L125" s="10" t="s">
        <v>111</v>
      </c>
      <c r="M125" s="10">
        <v>1</v>
      </c>
      <c r="N125" s="10">
        <v>113</v>
      </c>
      <c r="O125" s="10"/>
      <c r="P125" s="10">
        <f t="shared" si="7"/>
        <v>113</v>
      </c>
      <c r="Q125" s="10"/>
    </row>
    <row r="126" spans="1:17" ht="13.5">
      <c r="A126" s="37">
        <v>15</v>
      </c>
      <c r="B126" s="5" t="s">
        <v>220</v>
      </c>
      <c r="C126" s="5" t="s">
        <v>185</v>
      </c>
      <c r="D126" s="5" t="s">
        <v>73</v>
      </c>
      <c r="E126" s="38">
        <v>182</v>
      </c>
      <c r="I126" s="55">
        <v>26</v>
      </c>
      <c r="J126" s="35" t="s">
        <v>115</v>
      </c>
      <c r="K126" s="35" t="s">
        <v>116</v>
      </c>
      <c r="L126" s="35" t="s">
        <v>111</v>
      </c>
      <c r="M126" s="35">
        <v>1</v>
      </c>
      <c r="N126" s="35">
        <v>142</v>
      </c>
      <c r="O126" s="35"/>
      <c r="P126" s="35">
        <f t="shared" si="7"/>
        <v>142</v>
      </c>
      <c r="Q126" s="35"/>
    </row>
    <row r="127" spans="1:17" ht="13.5">
      <c r="A127" s="37">
        <v>16</v>
      </c>
      <c r="B127" s="5" t="s">
        <v>68</v>
      </c>
      <c r="C127" s="5" t="s">
        <v>69</v>
      </c>
      <c r="D127" s="5" t="s">
        <v>60</v>
      </c>
      <c r="E127" s="38">
        <v>127</v>
      </c>
      <c r="I127" s="28"/>
      <c r="J127" s="16" t="s">
        <v>319</v>
      </c>
      <c r="K127" s="16" t="s">
        <v>117</v>
      </c>
      <c r="L127" s="16" t="s">
        <v>111</v>
      </c>
      <c r="M127" s="16">
        <v>1</v>
      </c>
      <c r="N127" s="16">
        <v>245</v>
      </c>
      <c r="O127" s="16"/>
      <c r="P127" s="16">
        <f t="shared" si="7"/>
        <v>245</v>
      </c>
      <c r="Q127" s="16">
        <f>SUM(P125:P127)</f>
        <v>500</v>
      </c>
    </row>
    <row r="128" spans="1:17" ht="13.5">
      <c r="A128" s="37">
        <v>17</v>
      </c>
      <c r="B128" s="5" t="s">
        <v>320</v>
      </c>
      <c r="C128" s="5" t="s">
        <v>71</v>
      </c>
      <c r="D128" s="5" t="s">
        <v>60</v>
      </c>
      <c r="E128" s="38">
        <v>97</v>
      </c>
      <c r="I128" s="55"/>
      <c r="J128" s="35" t="s">
        <v>319</v>
      </c>
      <c r="K128" s="35" t="s">
        <v>105</v>
      </c>
      <c r="L128" s="35" t="s">
        <v>98</v>
      </c>
      <c r="M128" s="35">
        <v>1</v>
      </c>
      <c r="N128" s="35">
        <v>146</v>
      </c>
      <c r="O128" s="35"/>
      <c r="P128" s="35">
        <f t="shared" si="7"/>
        <v>146</v>
      </c>
      <c r="Q128" s="35"/>
    </row>
    <row r="129" spans="1:17" ht="14.25" thickBot="1">
      <c r="A129" s="40">
        <v>18</v>
      </c>
      <c r="B129" s="10" t="s">
        <v>187</v>
      </c>
      <c r="C129" s="10" t="s">
        <v>189</v>
      </c>
      <c r="D129" s="10" t="s">
        <v>98</v>
      </c>
      <c r="E129" s="41">
        <v>49</v>
      </c>
      <c r="I129" s="55">
        <v>27</v>
      </c>
      <c r="J129" s="35" t="s">
        <v>106</v>
      </c>
      <c r="K129" s="35" t="s">
        <v>107</v>
      </c>
      <c r="L129" s="35" t="s">
        <v>98</v>
      </c>
      <c r="M129" s="35">
        <v>1</v>
      </c>
      <c r="N129" s="35">
        <v>185</v>
      </c>
      <c r="O129" s="35"/>
      <c r="P129" s="35">
        <f t="shared" si="7"/>
        <v>185</v>
      </c>
      <c r="Q129" s="35"/>
    </row>
    <row r="130" spans="1:17" ht="14.25" thickBot="1">
      <c r="A130" s="43" t="s">
        <v>339</v>
      </c>
      <c r="B130" s="43"/>
      <c r="C130" s="43"/>
      <c r="D130" s="43"/>
      <c r="E130" s="43"/>
      <c r="I130" s="55"/>
      <c r="J130" s="35" t="s">
        <v>319</v>
      </c>
      <c r="K130" s="35" t="s">
        <v>108</v>
      </c>
      <c r="L130" s="35" t="s">
        <v>98</v>
      </c>
      <c r="M130" s="35">
        <v>1</v>
      </c>
      <c r="N130" s="35">
        <v>165</v>
      </c>
      <c r="O130" s="35"/>
      <c r="P130" s="35">
        <f t="shared" si="7"/>
        <v>165</v>
      </c>
      <c r="Q130" s="35">
        <f>SUM(P128:P130)</f>
        <v>496</v>
      </c>
    </row>
    <row r="131" spans="1:17" ht="13.5">
      <c r="A131" s="42">
        <v>1</v>
      </c>
      <c r="B131" s="16" t="s">
        <v>213</v>
      </c>
      <c r="C131" s="16" t="s">
        <v>212</v>
      </c>
      <c r="D131" s="16" t="s">
        <v>1</v>
      </c>
      <c r="E131" s="9">
        <v>301</v>
      </c>
      <c r="I131" s="54"/>
      <c r="J131" s="10" t="s">
        <v>319</v>
      </c>
      <c r="K131" s="10" t="s">
        <v>150</v>
      </c>
      <c r="L131" s="10" t="s">
        <v>1</v>
      </c>
      <c r="M131" s="10">
        <v>2</v>
      </c>
      <c r="N131" s="10">
        <v>3</v>
      </c>
      <c r="O131" s="10">
        <v>0</v>
      </c>
      <c r="P131" s="10">
        <f t="shared" si="7"/>
        <v>3</v>
      </c>
      <c r="Q131" s="10"/>
    </row>
    <row r="132" spans="1:17" ht="13.5">
      <c r="A132" s="37">
        <v>2</v>
      </c>
      <c r="B132" s="5" t="s">
        <v>193</v>
      </c>
      <c r="C132" s="5" t="s">
        <v>208</v>
      </c>
      <c r="D132" s="5" t="s">
        <v>1</v>
      </c>
      <c r="E132" s="38">
        <v>294</v>
      </c>
      <c r="I132" s="55">
        <v>28</v>
      </c>
      <c r="J132" s="35" t="s">
        <v>151</v>
      </c>
      <c r="K132" s="35" t="s">
        <v>152</v>
      </c>
      <c r="L132" s="35" t="s">
        <v>1</v>
      </c>
      <c r="M132" s="35">
        <v>2</v>
      </c>
      <c r="N132" s="35">
        <v>164</v>
      </c>
      <c r="O132" s="35">
        <v>10</v>
      </c>
      <c r="P132" s="35">
        <f t="shared" si="7"/>
        <v>174</v>
      </c>
      <c r="Q132" s="35"/>
    </row>
    <row r="133" spans="1:17" ht="13.5">
      <c r="A133" s="37">
        <v>3</v>
      </c>
      <c r="B133" s="5" t="s">
        <v>13</v>
      </c>
      <c r="C133" s="5" t="s">
        <v>206</v>
      </c>
      <c r="D133" s="5" t="s">
        <v>191</v>
      </c>
      <c r="E133" s="38">
        <v>289</v>
      </c>
      <c r="I133" s="28"/>
      <c r="J133" s="16" t="s">
        <v>319</v>
      </c>
      <c r="K133" s="16" t="s">
        <v>153</v>
      </c>
      <c r="L133" s="16" t="s">
        <v>1</v>
      </c>
      <c r="M133" s="16">
        <v>2</v>
      </c>
      <c r="N133" s="16">
        <v>237</v>
      </c>
      <c r="O133" s="16">
        <v>14</v>
      </c>
      <c r="P133" s="16">
        <f t="shared" si="7"/>
        <v>251</v>
      </c>
      <c r="Q133" s="16">
        <f>SUM(P131:P133)</f>
        <v>428</v>
      </c>
    </row>
    <row r="134" spans="1:17" ht="13.5">
      <c r="A134" s="37">
        <v>4</v>
      </c>
      <c r="B134" s="5" t="s">
        <v>213</v>
      </c>
      <c r="C134" s="5" t="s">
        <v>214</v>
      </c>
      <c r="D134" s="5" t="s">
        <v>1</v>
      </c>
      <c r="E134" s="38">
        <v>283</v>
      </c>
      <c r="I134" s="55"/>
      <c r="J134" s="35" t="s">
        <v>319</v>
      </c>
      <c r="K134" s="35" t="s">
        <v>135</v>
      </c>
      <c r="L134" s="35" t="s">
        <v>111</v>
      </c>
      <c r="M134" s="35">
        <v>2</v>
      </c>
      <c r="N134" s="35">
        <v>17</v>
      </c>
      <c r="O134" s="35">
        <v>1</v>
      </c>
      <c r="P134" s="35">
        <f t="shared" si="7"/>
        <v>18</v>
      </c>
      <c r="Q134" s="35"/>
    </row>
    <row r="135" spans="1:17" ht="13.5">
      <c r="A135" s="37">
        <v>5</v>
      </c>
      <c r="B135" s="5" t="s">
        <v>217</v>
      </c>
      <c r="C135" s="5" t="s">
        <v>219</v>
      </c>
      <c r="D135" s="5" t="s">
        <v>1</v>
      </c>
      <c r="E135" s="38">
        <v>283</v>
      </c>
      <c r="I135" s="55">
        <v>29</v>
      </c>
      <c r="J135" s="35" t="s">
        <v>328</v>
      </c>
      <c r="K135" s="35" t="s">
        <v>136</v>
      </c>
      <c r="L135" s="35" t="s">
        <v>111</v>
      </c>
      <c r="M135" s="35">
        <v>2</v>
      </c>
      <c r="N135" s="35">
        <v>72</v>
      </c>
      <c r="O135" s="35">
        <v>4</v>
      </c>
      <c r="P135" s="35">
        <f t="shared" si="7"/>
        <v>76</v>
      </c>
      <c r="Q135" s="35"/>
    </row>
    <row r="136" spans="1:17" ht="13.5">
      <c r="A136" s="37">
        <v>6</v>
      </c>
      <c r="B136" s="5" t="s">
        <v>213</v>
      </c>
      <c r="C136" s="5" t="s">
        <v>215</v>
      </c>
      <c r="D136" s="5" t="s">
        <v>1</v>
      </c>
      <c r="E136" s="38">
        <v>280</v>
      </c>
      <c r="I136" s="28"/>
      <c r="J136" s="16" t="s">
        <v>319</v>
      </c>
      <c r="K136" s="16" t="s">
        <v>170</v>
      </c>
      <c r="L136" s="16" t="s">
        <v>139</v>
      </c>
      <c r="M136" s="16">
        <v>3</v>
      </c>
      <c r="N136" s="16">
        <v>220</v>
      </c>
      <c r="O136" s="16"/>
      <c r="P136" s="16">
        <f t="shared" si="7"/>
        <v>220</v>
      </c>
      <c r="Q136" s="16">
        <f>SUM(P134:P136)</f>
        <v>314</v>
      </c>
    </row>
    <row r="137" spans="1:5" ht="13.5">
      <c r="A137" s="37">
        <v>7</v>
      </c>
      <c r="B137" s="5" t="s">
        <v>217</v>
      </c>
      <c r="C137" s="5" t="s">
        <v>216</v>
      </c>
      <c r="D137" s="5" t="s">
        <v>1</v>
      </c>
      <c r="E137" s="6">
        <v>279</v>
      </c>
    </row>
    <row r="138" spans="1:5" ht="13.5">
      <c r="A138" s="37">
        <v>8</v>
      </c>
      <c r="B138" s="5" t="s">
        <v>193</v>
      </c>
      <c r="C138" s="5" t="s">
        <v>209</v>
      </c>
      <c r="D138" s="5" t="s">
        <v>1</v>
      </c>
      <c r="E138" s="38">
        <v>274</v>
      </c>
    </row>
    <row r="139" spans="1:5" ht="13.5">
      <c r="A139" s="37">
        <v>9</v>
      </c>
      <c r="B139" s="5" t="s">
        <v>220</v>
      </c>
      <c r="C139" s="5" t="s">
        <v>205</v>
      </c>
      <c r="D139" s="5" t="s">
        <v>98</v>
      </c>
      <c r="E139" s="6">
        <v>269</v>
      </c>
    </row>
    <row r="140" spans="1:5" ht="13.5">
      <c r="A140" s="37">
        <v>10</v>
      </c>
      <c r="B140" s="5" t="s">
        <v>195</v>
      </c>
      <c r="C140" s="5" t="s">
        <v>211</v>
      </c>
      <c r="D140" s="5" t="s">
        <v>1</v>
      </c>
      <c r="E140" s="6">
        <v>264</v>
      </c>
    </row>
    <row r="141" spans="1:5" ht="13.5">
      <c r="A141" s="37">
        <v>11</v>
      </c>
      <c r="B141" s="5" t="s">
        <v>217</v>
      </c>
      <c r="C141" s="5" t="s">
        <v>218</v>
      </c>
      <c r="D141" s="5" t="s">
        <v>1</v>
      </c>
      <c r="E141" s="6">
        <v>253</v>
      </c>
    </row>
    <row r="142" spans="1:5" ht="13.5">
      <c r="A142" s="37">
        <v>12</v>
      </c>
      <c r="B142" s="5" t="s">
        <v>195</v>
      </c>
      <c r="C142" s="5" t="s">
        <v>210</v>
      </c>
      <c r="D142" s="5" t="s">
        <v>1</v>
      </c>
      <c r="E142" s="6">
        <v>226</v>
      </c>
    </row>
    <row r="143" spans="1:5" ht="13.5">
      <c r="A143" s="37">
        <v>13</v>
      </c>
      <c r="B143" s="5" t="s">
        <v>13</v>
      </c>
      <c r="C143" s="5" t="s">
        <v>207</v>
      </c>
      <c r="D143" s="5" t="s">
        <v>139</v>
      </c>
      <c r="E143" s="6">
        <v>225</v>
      </c>
    </row>
    <row r="144" spans="1:5" ht="14.25" thickBot="1">
      <c r="A144" s="39">
        <v>14</v>
      </c>
      <c r="B144" s="7" t="s">
        <v>220</v>
      </c>
      <c r="C144" s="7" t="s">
        <v>204</v>
      </c>
      <c r="D144" s="7" t="s">
        <v>98</v>
      </c>
      <c r="E144" s="8">
        <v>108</v>
      </c>
    </row>
    <row r="161" ht="14.25" thickBot="1">
      <c r="B161" s="7"/>
    </row>
    <row r="162" ht="13.5">
      <c r="B162" s="5"/>
    </row>
  </sheetData>
  <mergeCells count="11">
    <mergeCell ref="AC12:AE12"/>
    <mergeCell ref="AF12:AH12"/>
    <mergeCell ref="AL49:AN49"/>
    <mergeCell ref="AI12:AK12"/>
    <mergeCell ref="W49:Y49"/>
    <mergeCell ref="Z49:AB49"/>
    <mergeCell ref="AC49:AE49"/>
    <mergeCell ref="AF49:AH49"/>
    <mergeCell ref="AI49:AK49"/>
    <mergeCell ref="W12:Y12"/>
    <mergeCell ref="Z12:AB12"/>
  </mergeCells>
  <printOptions/>
  <pageMargins left="0.7874015748031497" right="0.7874015748031497" top="0.3937007874015748" bottom="0.3937007874015748" header="0.5118110236220472" footer="0.5118110236220472"/>
  <pageSetup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34"/>
  <sheetViews>
    <sheetView workbookViewId="0" topLeftCell="A1">
      <selection activeCell="C28" sqref="C28"/>
    </sheetView>
  </sheetViews>
  <sheetFormatPr defaultColWidth="9.00390625" defaultRowHeight="13.5"/>
  <cols>
    <col min="2" max="2" width="6.25390625" style="0" bestFit="1" customWidth="1"/>
    <col min="3" max="3" width="14.375" style="0" bestFit="1" customWidth="1"/>
    <col min="4" max="4" width="21.375" style="0" bestFit="1" customWidth="1"/>
    <col min="5" max="5" width="7.125" style="32" bestFit="1" customWidth="1"/>
    <col min="6" max="6" width="5.50390625" style="0" bestFit="1" customWidth="1"/>
  </cols>
  <sheetData>
    <row r="4" spans="2:6" ht="13.5">
      <c r="B4" s="18" t="s">
        <v>12</v>
      </c>
      <c r="C4" s="19" t="s">
        <v>0</v>
      </c>
      <c r="D4" s="19" t="s">
        <v>10</v>
      </c>
      <c r="E4" s="26" t="s">
        <v>11</v>
      </c>
      <c r="F4" s="5"/>
    </row>
    <row r="5" spans="1:6" ht="13.5">
      <c r="A5">
        <v>1</v>
      </c>
      <c r="B5" s="20" t="s">
        <v>23</v>
      </c>
      <c r="C5" s="5" t="s">
        <v>194</v>
      </c>
      <c r="D5" s="5" t="s">
        <v>1</v>
      </c>
      <c r="E5" s="27" t="s">
        <v>331</v>
      </c>
      <c r="F5" s="5">
        <v>303</v>
      </c>
    </row>
    <row r="6" spans="1:6" ht="13.5">
      <c r="A6">
        <v>2</v>
      </c>
      <c r="B6" s="20" t="s">
        <v>31</v>
      </c>
      <c r="C6" s="5" t="s">
        <v>202</v>
      </c>
      <c r="D6" s="5" t="s">
        <v>1</v>
      </c>
      <c r="E6" s="27" t="s">
        <v>331</v>
      </c>
      <c r="F6" s="14">
        <v>297</v>
      </c>
    </row>
    <row r="7" spans="1:6" ht="13.5">
      <c r="A7">
        <v>3</v>
      </c>
      <c r="B7" s="20" t="s">
        <v>37</v>
      </c>
      <c r="C7" s="5" t="s">
        <v>203</v>
      </c>
      <c r="D7" s="5" t="s">
        <v>1</v>
      </c>
      <c r="E7" s="27" t="s">
        <v>331</v>
      </c>
      <c r="F7" s="14">
        <v>296</v>
      </c>
    </row>
    <row r="8" spans="1:6" ht="13.5">
      <c r="A8">
        <v>4</v>
      </c>
      <c r="B8" s="20" t="s">
        <v>14</v>
      </c>
      <c r="C8" s="5" t="s">
        <v>196</v>
      </c>
      <c r="D8" s="5" t="s">
        <v>1</v>
      </c>
      <c r="E8" s="27" t="s">
        <v>331</v>
      </c>
      <c r="F8" s="5">
        <v>285</v>
      </c>
    </row>
    <row r="9" spans="1:12" ht="13.5">
      <c r="A9">
        <v>5</v>
      </c>
      <c r="B9" s="20" t="s">
        <v>30</v>
      </c>
      <c r="C9" s="5" t="s">
        <v>200</v>
      </c>
      <c r="D9" s="5" t="s">
        <v>1</v>
      </c>
      <c r="E9" s="27" t="s">
        <v>331</v>
      </c>
      <c r="F9" s="14">
        <v>280</v>
      </c>
      <c r="L9" s="1"/>
    </row>
    <row r="10" spans="1:6" ht="13.5">
      <c r="A10">
        <v>6</v>
      </c>
      <c r="B10" s="20" t="s">
        <v>16</v>
      </c>
      <c r="C10" s="5" t="s">
        <v>199</v>
      </c>
      <c r="D10" s="5" t="s">
        <v>1</v>
      </c>
      <c r="E10" s="27" t="s">
        <v>331</v>
      </c>
      <c r="F10" s="5">
        <v>277</v>
      </c>
    </row>
    <row r="11" spans="1:6" ht="13.5">
      <c r="A11">
        <v>7</v>
      </c>
      <c r="B11" s="20" t="s">
        <v>15</v>
      </c>
      <c r="C11" s="5" t="s">
        <v>198</v>
      </c>
      <c r="D11" s="5" t="s">
        <v>1</v>
      </c>
      <c r="E11" s="27" t="s">
        <v>331</v>
      </c>
      <c r="F11" s="5">
        <v>276</v>
      </c>
    </row>
    <row r="12" spans="1:6" ht="13.5">
      <c r="A12">
        <v>8</v>
      </c>
      <c r="B12" s="20" t="s">
        <v>34</v>
      </c>
      <c r="C12" s="5" t="s">
        <v>192</v>
      </c>
      <c r="D12" s="5" t="s">
        <v>1</v>
      </c>
      <c r="E12" s="27" t="s">
        <v>331</v>
      </c>
      <c r="F12" s="14">
        <v>276</v>
      </c>
    </row>
    <row r="13" spans="1:6" ht="13.5">
      <c r="A13">
        <v>9</v>
      </c>
      <c r="B13" s="20" t="s">
        <v>35</v>
      </c>
      <c r="C13" s="5" t="s">
        <v>190</v>
      </c>
      <c r="D13" s="5" t="s">
        <v>191</v>
      </c>
      <c r="E13" s="27" t="s">
        <v>331</v>
      </c>
      <c r="F13" s="14">
        <v>263</v>
      </c>
    </row>
    <row r="14" spans="2:12" ht="13.5">
      <c r="B14" s="20" t="s">
        <v>32</v>
      </c>
      <c r="C14" s="5" t="s">
        <v>188</v>
      </c>
      <c r="D14" s="5" t="s">
        <v>98</v>
      </c>
      <c r="E14" s="27" t="s">
        <v>331</v>
      </c>
      <c r="F14" s="14">
        <v>253</v>
      </c>
      <c r="L14" s="1"/>
    </row>
    <row r="15" spans="2:6" ht="13.5">
      <c r="B15" s="20" t="s">
        <v>22</v>
      </c>
      <c r="C15" s="5" t="s">
        <v>186</v>
      </c>
      <c r="D15" s="5" t="s">
        <v>98</v>
      </c>
      <c r="E15" s="27" t="s">
        <v>331</v>
      </c>
      <c r="F15" s="5">
        <v>247</v>
      </c>
    </row>
    <row r="16" spans="2:12" ht="13.5">
      <c r="B16" s="20" t="s">
        <v>308</v>
      </c>
      <c r="C16" s="5" t="s">
        <v>66</v>
      </c>
      <c r="D16" s="5" t="s">
        <v>60</v>
      </c>
      <c r="E16" s="27" t="s">
        <v>331</v>
      </c>
      <c r="F16" s="14">
        <v>247</v>
      </c>
      <c r="L16" s="1"/>
    </row>
    <row r="17" spans="2:6" ht="13.5">
      <c r="B17" s="20" t="s">
        <v>312</v>
      </c>
      <c r="C17" s="5" t="s">
        <v>65</v>
      </c>
      <c r="D17" s="5" t="s">
        <v>60</v>
      </c>
      <c r="E17" s="27" t="s">
        <v>331</v>
      </c>
      <c r="F17" s="14">
        <v>232</v>
      </c>
    </row>
    <row r="18" spans="2:6" ht="13.5">
      <c r="B18" s="20" t="s">
        <v>310</v>
      </c>
      <c r="C18" s="5" t="s">
        <v>70</v>
      </c>
      <c r="D18" s="5" t="s">
        <v>60</v>
      </c>
      <c r="E18" s="27" t="s">
        <v>331</v>
      </c>
      <c r="F18" s="14">
        <v>220</v>
      </c>
    </row>
    <row r="19" spans="2:6" ht="13.5">
      <c r="B19" s="20" t="s">
        <v>38</v>
      </c>
      <c r="C19" s="5" t="s">
        <v>185</v>
      </c>
      <c r="D19" s="5" t="s">
        <v>73</v>
      </c>
      <c r="E19" s="27" t="s">
        <v>331</v>
      </c>
      <c r="F19" s="14">
        <v>182</v>
      </c>
    </row>
    <row r="20" spans="2:12" ht="13.5">
      <c r="B20" s="20" t="s">
        <v>309</v>
      </c>
      <c r="C20" s="5" t="s">
        <v>69</v>
      </c>
      <c r="D20" s="5" t="s">
        <v>60</v>
      </c>
      <c r="E20" s="27" t="s">
        <v>331</v>
      </c>
      <c r="F20" s="14">
        <v>127</v>
      </c>
      <c r="L20" s="1"/>
    </row>
    <row r="21" spans="2:6" ht="13.5">
      <c r="B21" s="20" t="s">
        <v>311</v>
      </c>
      <c r="C21" s="5" t="s">
        <v>71</v>
      </c>
      <c r="D21" s="5" t="s">
        <v>60</v>
      </c>
      <c r="E21" s="27" t="s">
        <v>331</v>
      </c>
      <c r="F21" s="14">
        <v>97</v>
      </c>
    </row>
    <row r="22" spans="2:12" ht="13.5">
      <c r="B22" s="20" t="s">
        <v>33</v>
      </c>
      <c r="C22" s="5" t="s">
        <v>189</v>
      </c>
      <c r="D22" s="5" t="s">
        <v>98</v>
      </c>
      <c r="E22" s="27" t="s">
        <v>331</v>
      </c>
      <c r="F22" s="14">
        <v>49</v>
      </c>
      <c r="L22" s="1"/>
    </row>
    <row r="23" spans="1:12" ht="13.5">
      <c r="A23">
        <v>1</v>
      </c>
      <c r="B23" s="20" t="s">
        <v>26</v>
      </c>
      <c r="C23" s="5" t="s">
        <v>212</v>
      </c>
      <c r="D23" s="5" t="s">
        <v>1</v>
      </c>
      <c r="E23" s="27" t="s">
        <v>332</v>
      </c>
      <c r="F23" s="5">
        <v>301</v>
      </c>
      <c r="L23" s="1"/>
    </row>
    <row r="24" spans="1:6" ht="13.5">
      <c r="A24">
        <v>2</v>
      </c>
      <c r="B24" s="20" t="s">
        <v>39</v>
      </c>
      <c r="C24" s="5" t="s">
        <v>208</v>
      </c>
      <c r="D24" s="5" t="s">
        <v>1</v>
      </c>
      <c r="E24" s="27" t="s">
        <v>332</v>
      </c>
      <c r="F24" s="14">
        <v>294</v>
      </c>
    </row>
    <row r="25" spans="1:6" ht="13.5">
      <c r="A25">
        <v>3</v>
      </c>
      <c r="B25" s="20" t="s">
        <v>36</v>
      </c>
      <c r="C25" s="5" t="s">
        <v>206</v>
      </c>
      <c r="D25" s="5" t="s">
        <v>191</v>
      </c>
      <c r="E25" s="27" t="s">
        <v>332</v>
      </c>
      <c r="F25" s="14">
        <v>289</v>
      </c>
    </row>
    <row r="26" spans="1:12" ht="13.5">
      <c r="A26">
        <v>4</v>
      </c>
      <c r="B26" s="20" t="s">
        <v>29</v>
      </c>
      <c r="C26" s="5" t="s">
        <v>219</v>
      </c>
      <c r="D26" s="5" t="s">
        <v>1</v>
      </c>
      <c r="E26" s="27" t="s">
        <v>332</v>
      </c>
      <c r="F26" s="14">
        <v>283</v>
      </c>
      <c r="L26" s="1"/>
    </row>
    <row r="27" spans="1:12" ht="13.5">
      <c r="A27">
        <v>5</v>
      </c>
      <c r="B27" s="20" t="s">
        <v>27</v>
      </c>
      <c r="C27" s="5" t="s">
        <v>214</v>
      </c>
      <c r="D27" s="5" t="s">
        <v>1</v>
      </c>
      <c r="E27" s="27" t="s">
        <v>332</v>
      </c>
      <c r="F27" s="14">
        <v>283</v>
      </c>
      <c r="L27" s="1"/>
    </row>
    <row r="28" spans="1:6" ht="13.5">
      <c r="A28">
        <v>6</v>
      </c>
      <c r="B28" s="20" t="s">
        <v>28</v>
      </c>
      <c r="C28" s="5" t="s">
        <v>215</v>
      </c>
      <c r="D28" s="5" t="s">
        <v>1</v>
      </c>
      <c r="E28" s="27" t="s">
        <v>332</v>
      </c>
      <c r="F28" s="14">
        <v>280</v>
      </c>
    </row>
    <row r="29" spans="1:6" ht="13.5">
      <c r="A29">
        <v>7</v>
      </c>
      <c r="B29" s="20" t="s">
        <v>18</v>
      </c>
      <c r="C29" s="5" t="s">
        <v>216</v>
      </c>
      <c r="D29" s="5" t="s">
        <v>1</v>
      </c>
      <c r="E29" s="27" t="s">
        <v>332</v>
      </c>
      <c r="F29" s="5">
        <v>279</v>
      </c>
    </row>
    <row r="30" spans="1:6" ht="13.5">
      <c r="A30">
        <v>8</v>
      </c>
      <c r="B30" s="20" t="s">
        <v>40</v>
      </c>
      <c r="C30" s="5" t="s">
        <v>209</v>
      </c>
      <c r="D30" s="5" t="s">
        <v>1</v>
      </c>
      <c r="E30" s="27" t="s">
        <v>332</v>
      </c>
      <c r="F30" s="14">
        <v>274</v>
      </c>
    </row>
    <row r="31" spans="1:6" ht="13.5">
      <c r="A31">
        <v>9</v>
      </c>
      <c r="B31" s="20" t="s">
        <v>21</v>
      </c>
      <c r="C31" s="5" t="s">
        <v>205</v>
      </c>
      <c r="D31" s="5" t="s">
        <v>98</v>
      </c>
      <c r="E31" s="27" t="s">
        <v>332</v>
      </c>
      <c r="F31" s="5">
        <v>269</v>
      </c>
    </row>
    <row r="32" spans="2:12" ht="13.5">
      <c r="B32" s="20" t="s">
        <v>25</v>
      </c>
      <c r="C32" s="5" t="s">
        <v>211</v>
      </c>
      <c r="D32" s="5" t="s">
        <v>1</v>
      </c>
      <c r="E32" s="27" t="s">
        <v>332</v>
      </c>
      <c r="F32" s="5">
        <v>264</v>
      </c>
      <c r="L32" s="1"/>
    </row>
    <row r="33" spans="2:6" ht="13.5">
      <c r="B33" s="20" t="s">
        <v>19</v>
      </c>
      <c r="C33" s="5" t="s">
        <v>218</v>
      </c>
      <c r="D33" s="5" t="s">
        <v>1</v>
      </c>
      <c r="E33" s="27" t="s">
        <v>332</v>
      </c>
      <c r="F33" s="5">
        <v>253</v>
      </c>
    </row>
    <row r="34" spans="2:6" ht="13.5">
      <c r="B34" s="20" t="s">
        <v>24</v>
      </c>
      <c r="C34" s="5" t="s">
        <v>210</v>
      </c>
      <c r="D34" s="5" t="s">
        <v>1</v>
      </c>
      <c r="E34" s="27" t="s">
        <v>332</v>
      </c>
      <c r="F34" s="5">
        <v>226</v>
      </c>
    </row>
    <row r="35" spans="2:6" ht="13.5">
      <c r="B35" s="20" t="s">
        <v>17</v>
      </c>
      <c r="C35" s="5" t="s">
        <v>207</v>
      </c>
      <c r="D35" s="5" t="s">
        <v>139</v>
      </c>
      <c r="E35" s="27" t="s">
        <v>332</v>
      </c>
      <c r="F35" s="5">
        <v>225</v>
      </c>
    </row>
    <row r="36" spans="2:6" ht="13.5">
      <c r="B36" s="20" t="s">
        <v>20</v>
      </c>
      <c r="C36" s="5" t="s">
        <v>204</v>
      </c>
      <c r="D36" s="5" t="s">
        <v>98</v>
      </c>
      <c r="E36" s="27" t="s">
        <v>332</v>
      </c>
      <c r="F36" s="5">
        <v>108</v>
      </c>
    </row>
    <row r="38" spans="2:6" ht="13.5">
      <c r="B38" s="5"/>
      <c r="C38" s="5"/>
      <c r="D38" s="5"/>
      <c r="E38" s="27"/>
      <c r="F38" s="5"/>
    </row>
    <row r="39" spans="1:6" ht="13.5">
      <c r="A39">
        <v>1</v>
      </c>
      <c r="B39" s="5" t="s">
        <v>266</v>
      </c>
      <c r="C39" s="5" t="s">
        <v>79</v>
      </c>
      <c r="D39" s="5" t="s">
        <v>78</v>
      </c>
      <c r="E39" s="27" t="s">
        <v>333</v>
      </c>
      <c r="F39" s="5">
        <v>317</v>
      </c>
    </row>
    <row r="40" spans="1:6" ht="13.5">
      <c r="A40">
        <v>2</v>
      </c>
      <c r="B40" s="20" t="s">
        <v>43</v>
      </c>
      <c r="C40" s="5" t="s">
        <v>113</v>
      </c>
      <c r="D40" s="5" t="s">
        <v>111</v>
      </c>
      <c r="E40" s="27" t="s">
        <v>333</v>
      </c>
      <c r="F40" s="5">
        <v>294</v>
      </c>
    </row>
    <row r="41" spans="1:6" ht="13.5">
      <c r="A41">
        <v>3</v>
      </c>
      <c r="B41" s="5" t="s">
        <v>248</v>
      </c>
      <c r="C41" s="5" t="s">
        <v>76</v>
      </c>
      <c r="D41" s="5" t="s">
        <v>78</v>
      </c>
      <c r="E41" s="27" t="s">
        <v>333</v>
      </c>
      <c r="F41" s="5">
        <v>288</v>
      </c>
    </row>
    <row r="42" spans="1:6" ht="13.5">
      <c r="A42">
        <v>4</v>
      </c>
      <c r="B42" s="5" t="s">
        <v>245</v>
      </c>
      <c r="C42" s="14" t="s">
        <v>305</v>
      </c>
      <c r="D42" s="5" t="s">
        <v>60</v>
      </c>
      <c r="E42" s="27" t="s">
        <v>333</v>
      </c>
      <c r="F42" s="5">
        <v>284</v>
      </c>
    </row>
    <row r="43" spans="1:6" ht="13.5">
      <c r="A43">
        <v>5</v>
      </c>
      <c r="B43" s="5" t="s">
        <v>250</v>
      </c>
      <c r="C43" s="5" t="s">
        <v>83</v>
      </c>
      <c r="D43" s="5" t="s">
        <v>78</v>
      </c>
      <c r="E43" s="27" t="s">
        <v>333</v>
      </c>
      <c r="F43" s="5">
        <v>279</v>
      </c>
    </row>
    <row r="44" spans="1:6" ht="13.5">
      <c r="A44">
        <v>6</v>
      </c>
      <c r="B44" s="20" t="s">
        <v>42</v>
      </c>
      <c r="C44" s="5" t="s">
        <v>112</v>
      </c>
      <c r="D44" s="5" t="s">
        <v>111</v>
      </c>
      <c r="E44" s="27" t="s">
        <v>333</v>
      </c>
      <c r="F44" s="5">
        <v>277</v>
      </c>
    </row>
    <row r="45" spans="1:6" ht="13.5">
      <c r="A45">
        <v>7</v>
      </c>
      <c r="B45" s="5" t="s">
        <v>241</v>
      </c>
      <c r="C45" s="5" t="s">
        <v>93</v>
      </c>
      <c r="D45" s="5" t="s">
        <v>78</v>
      </c>
      <c r="E45" s="27" t="s">
        <v>333</v>
      </c>
      <c r="F45" s="5">
        <v>275</v>
      </c>
    </row>
    <row r="46" spans="1:6" ht="13.5">
      <c r="A46">
        <v>8</v>
      </c>
      <c r="B46" s="5" t="s">
        <v>267</v>
      </c>
      <c r="C46" s="5" t="s">
        <v>81</v>
      </c>
      <c r="D46" s="5" t="s">
        <v>78</v>
      </c>
      <c r="E46" s="27" t="s">
        <v>333</v>
      </c>
      <c r="F46" s="5">
        <v>274</v>
      </c>
    </row>
    <row r="47" spans="1:6" ht="13.5">
      <c r="A47">
        <v>9</v>
      </c>
      <c r="B47" s="5" t="s">
        <v>246</v>
      </c>
      <c r="C47" s="14" t="s">
        <v>307</v>
      </c>
      <c r="D47" s="5" t="s">
        <v>60</v>
      </c>
      <c r="E47" s="27" t="s">
        <v>333</v>
      </c>
      <c r="F47" s="5">
        <v>267</v>
      </c>
    </row>
    <row r="48" spans="2:6" ht="13.5">
      <c r="B48" s="5" t="s">
        <v>249</v>
      </c>
      <c r="C48" s="5" t="s">
        <v>82</v>
      </c>
      <c r="D48" s="5" t="s">
        <v>78</v>
      </c>
      <c r="E48" s="27" t="s">
        <v>333</v>
      </c>
      <c r="F48" s="5">
        <v>264</v>
      </c>
    </row>
    <row r="49" spans="2:6" ht="13.5">
      <c r="B49" s="21" t="s">
        <v>227</v>
      </c>
      <c r="C49" s="5" t="s">
        <v>96</v>
      </c>
      <c r="D49" s="5" t="s">
        <v>98</v>
      </c>
      <c r="E49" s="27" t="s">
        <v>333</v>
      </c>
      <c r="F49" s="5">
        <v>263</v>
      </c>
    </row>
    <row r="50" spans="2:6" ht="13.5">
      <c r="B50" s="21" t="s">
        <v>228</v>
      </c>
      <c r="C50" s="5" t="s">
        <v>99</v>
      </c>
      <c r="D50" s="5" t="s">
        <v>98</v>
      </c>
      <c r="E50" s="27" t="s">
        <v>333</v>
      </c>
      <c r="F50" s="5">
        <v>259</v>
      </c>
    </row>
    <row r="51" spans="2:6" ht="13.5">
      <c r="B51" s="20" t="s">
        <v>41</v>
      </c>
      <c r="C51" s="5" t="s">
        <v>109</v>
      </c>
      <c r="D51" s="5" t="s">
        <v>111</v>
      </c>
      <c r="E51" s="27" t="s">
        <v>333</v>
      </c>
      <c r="F51" s="5">
        <v>247</v>
      </c>
    </row>
    <row r="52" spans="2:6" ht="13.5">
      <c r="B52" s="21" t="s">
        <v>223</v>
      </c>
      <c r="C52" s="5" t="s">
        <v>117</v>
      </c>
      <c r="D52" s="5" t="s">
        <v>111</v>
      </c>
      <c r="E52" s="27" t="s">
        <v>333</v>
      </c>
      <c r="F52" s="5">
        <v>245</v>
      </c>
    </row>
    <row r="53" spans="2:6" ht="13.5">
      <c r="B53" s="20" t="s">
        <v>44</v>
      </c>
      <c r="C53" s="5" t="s">
        <v>101</v>
      </c>
      <c r="D53" s="5" t="s">
        <v>98</v>
      </c>
      <c r="E53" s="27" t="s">
        <v>333</v>
      </c>
      <c r="F53" s="5">
        <v>244</v>
      </c>
    </row>
    <row r="54" spans="2:6" ht="13.5">
      <c r="B54" s="21" t="s">
        <v>293</v>
      </c>
      <c r="C54" s="5" t="s">
        <v>121</v>
      </c>
      <c r="D54" s="5" t="s">
        <v>1</v>
      </c>
      <c r="E54" s="27" t="s">
        <v>333</v>
      </c>
      <c r="F54" s="5">
        <v>244</v>
      </c>
    </row>
    <row r="55" spans="2:6" ht="13.5">
      <c r="B55" s="21" t="s">
        <v>233</v>
      </c>
      <c r="C55" s="5" t="s">
        <v>58</v>
      </c>
      <c r="D55" s="5" t="s">
        <v>60</v>
      </c>
      <c r="E55" s="27" t="s">
        <v>333</v>
      </c>
      <c r="F55" s="5">
        <v>240</v>
      </c>
    </row>
    <row r="56" spans="2:6" ht="13.5">
      <c r="B56" s="5" t="s">
        <v>247</v>
      </c>
      <c r="C56" s="5" t="s">
        <v>306</v>
      </c>
      <c r="D56" s="5" t="s">
        <v>60</v>
      </c>
      <c r="E56" s="27" t="s">
        <v>333</v>
      </c>
      <c r="F56" s="5">
        <v>238</v>
      </c>
    </row>
    <row r="57" spans="2:6" ht="13.5">
      <c r="B57" s="21" t="s">
        <v>290</v>
      </c>
      <c r="C57" s="5" t="s">
        <v>119</v>
      </c>
      <c r="D57" s="5" t="s">
        <v>111</v>
      </c>
      <c r="E57" s="27" t="s">
        <v>333</v>
      </c>
      <c r="F57" s="5">
        <v>229</v>
      </c>
    </row>
    <row r="58" spans="2:6" ht="13.5">
      <c r="B58" s="5" t="s">
        <v>285</v>
      </c>
      <c r="C58" s="5" t="s">
        <v>74</v>
      </c>
      <c r="D58" s="5" t="s">
        <v>73</v>
      </c>
      <c r="E58" s="27" t="s">
        <v>333</v>
      </c>
      <c r="F58" s="5">
        <v>228</v>
      </c>
    </row>
    <row r="59" spans="2:6" ht="13.5">
      <c r="B59" s="21" t="s">
        <v>304</v>
      </c>
      <c r="C59" s="5" t="s">
        <v>118</v>
      </c>
      <c r="D59" s="5" t="s">
        <v>111</v>
      </c>
      <c r="E59" s="27" t="s">
        <v>333</v>
      </c>
      <c r="F59" s="5">
        <v>227</v>
      </c>
    </row>
    <row r="60" spans="2:6" ht="13.5">
      <c r="B60" s="5" t="s">
        <v>239</v>
      </c>
      <c r="C60" s="5" t="s">
        <v>85</v>
      </c>
      <c r="D60" s="5" t="s">
        <v>78</v>
      </c>
      <c r="E60" s="27" t="s">
        <v>333</v>
      </c>
      <c r="F60" s="5">
        <v>225</v>
      </c>
    </row>
    <row r="61" spans="2:6" ht="13.5">
      <c r="B61" s="5" t="s">
        <v>284</v>
      </c>
      <c r="C61" s="5" t="s">
        <v>72</v>
      </c>
      <c r="D61" s="5" t="s">
        <v>73</v>
      </c>
      <c r="E61" s="27" t="s">
        <v>333</v>
      </c>
      <c r="F61" s="5">
        <v>219</v>
      </c>
    </row>
    <row r="62" spans="2:6" ht="13.5">
      <c r="B62" s="5" t="s">
        <v>274</v>
      </c>
      <c r="C62" s="5" t="s">
        <v>95</v>
      </c>
      <c r="D62" s="5" t="s">
        <v>78</v>
      </c>
      <c r="E62" s="27" t="s">
        <v>333</v>
      </c>
      <c r="F62" s="5">
        <v>216</v>
      </c>
    </row>
    <row r="63" spans="2:6" ht="13.5">
      <c r="B63" s="5" t="s">
        <v>238</v>
      </c>
      <c r="C63" s="5" t="s">
        <v>94</v>
      </c>
      <c r="D63" s="5" t="s">
        <v>78</v>
      </c>
      <c r="E63" s="27" t="s">
        <v>333</v>
      </c>
      <c r="F63" s="5">
        <v>211</v>
      </c>
    </row>
    <row r="64" spans="2:6" ht="13.5">
      <c r="B64" s="21" t="s">
        <v>234</v>
      </c>
      <c r="C64" s="5" t="s">
        <v>61</v>
      </c>
      <c r="D64" s="5" t="s">
        <v>60</v>
      </c>
      <c r="E64" s="27" t="s">
        <v>333</v>
      </c>
      <c r="F64" s="5">
        <v>206</v>
      </c>
    </row>
    <row r="65" spans="2:6" ht="13.5">
      <c r="B65" s="21" t="s">
        <v>292</v>
      </c>
      <c r="C65" s="5" t="s">
        <v>120</v>
      </c>
      <c r="D65" s="5" t="s">
        <v>1</v>
      </c>
      <c r="E65" s="27" t="s">
        <v>333</v>
      </c>
      <c r="F65" s="5">
        <v>203</v>
      </c>
    </row>
    <row r="66" spans="2:6" ht="13.5">
      <c r="B66" s="21" t="s">
        <v>301</v>
      </c>
      <c r="C66" s="5" t="s">
        <v>63</v>
      </c>
      <c r="D66" s="5" t="s">
        <v>60</v>
      </c>
      <c r="E66" s="27" t="s">
        <v>333</v>
      </c>
      <c r="F66" s="5">
        <v>196</v>
      </c>
    </row>
    <row r="67" spans="2:6" ht="13.5">
      <c r="B67" s="21" t="s">
        <v>229</v>
      </c>
      <c r="C67" s="5" t="s">
        <v>100</v>
      </c>
      <c r="D67" s="5" t="s">
        <v>98</v>
      </c>
      <c r="E67" s="27" t="s">
        <v>333</v>
      </c>
      <c r="F67" s="5">
        <v>192</v>
      </c>
    </row>
    <row r="68" spans="2:6" ht="13.5">
      <c r="B68" s="5" t="s">
        <v>273</v>
      </c>
      <c r="C68" s="5" t="s">
        <v>91</v>
      </c>
      <c r="D68" s="5" t="s">
        <v>78</v>
      </c>
      <c r="E68" s="27" t="s">
        <v>333</v>
      </c>
      <c r="F68" s="5">
        <v>191</v>
      </c>
    </row>
    <row r="69" spans="2:6" ht="13.5">
      <c r="B69" s="20" t="s">
        <v>46</v>
      </c>
      <c r="C69" s="5" t="s">
        <v>104</v>
      </c>
      <c r="D69" s="5" t="s">
        <v>98</v>
      </c>
      <c r="E69" s="27" t="s">
        <v>333</v>
      </c>
      <c r="F69" s="5">
        <v>188</v>
      </c>
    </row>
    <row r="70" spans="2:6" ht="13.5">
      <c r="B70" s="5" t="s">
        <v>288</v>
      </c>
      <c r="C70" s="5" t="s">
        <v>84</v>
      </c>
      <c r="D70" s="5" t="s">
        <v>78</v>
      </c>
      <c r="E70" s="27" t="s">
        <v>333</v>
      </c>
      <c r="F70" s="5">
        <v>185</v>
      </c>
    </row>
    <row r="71" spans="2:6" ht="13.5">
      <c r="B71" s="5" t="s">
        <v>243</v>
      </c>
      <c r="C71" s="5" t="s">
        <v>107</v>
      </c>
      <c r="D71" s="5" t="s">
        <v>98</v>
      </c>
      <c r="E71" s="27" t="s">
        <v>333</v>
      </c>
      <c r="F71" s="5">
        <v>185</v>
      </c>
    </row>
    <row r="72" spans="2:6" ht="13.5">
      <c r="B72" s="21" t="s">
        <v>302</v>
      </c>
      <c r="C72" s="5" t="s">
        <v>67</v>
      </c>
      <c r="D72" s="5" t="s">
        <v>60</v>
      </c>
      <c r="E72" s="27" t="s">
        <v>333</v>
      </c>
      <c r="F72" s="5">
        <v>183</v>
      </c>
    </row>
    <row r="73" spans="2:6" ht="13.5">
      <c r="B73" s="21" t="s">
        <v>235</v>
      </c>
      <c r="C73" s="5" t="s">
        <v>62</v>
      </c>
      <c r="D73" s="5" t="s">
        <v>60</v>
      </c>
      <c r="E73" s="27" t="s">
        <v>333</v>
      </c>
      <c r="F73" s="5">
        <v>180</v>
      </c>
    </row>
    <row r="74" spans="2:6" ht="13.5">
      <c r="B74" s="5" t="s">
        <v>236</v>
      </c>
      <c r="C74" s="5" t="s">
        <v>89</v>
      </c>
      <c r="D74" s="5" t="s">
        <v>78</v>
      </c>
      <c r="E74" s="27" t="s">
        <v>333</v>
      </c>
      <c r="F74" s="5">
        <v>174</v>
      </c>
    </row>
    <row r="75" spans="2:6" ht="13.5">
      <c r="B75" s="20" t="s">
        <v>45</v>
      </c>
      <c r="C75" s="5" t="s">
        <v>103</v>
      </c>
      <c r="D75" s="5" t="s">
        <v>98</v>
      </c>
      <c r="E75" s="27" t="s">
        <v>333</v>
      </c>
      <c r="F75" s="5">
        <v>168</v>
      </c>
    </row>
    <row r="76" spans="2:6" ht="13.5">
      <c r="B76" s="5" t="s">
        <v>244</v>
      </c>
      <c r="C76" s="5" t="s">
        <v>108</v>
      </c>
      <c r="D76" s="5" t="s">
        <v>98</v>
      </c>
      <c r="E76" s="27" t="s">
        <v>333</v>
      </c>
      <c r="F76" s="5">
        <v>165</v>
      </c>
    </row>
    <row r="77" spans="2:6" ht="13.5">
      <c r="B77" s="5" t="s">
        <v>286</v>
      </c>
      <c r="C77" s="5" t="s">
        <v>75</v>
      </c>
      <c r="D77" s="5" t="s">
        <v>73</v>
      </c>
      <c r="E77" s="27" t="s">
        <v>333</v>
      </c>
      <c r="F77" s="5">
        <v>150</v>
      </c>
    </row>
    <row r="78" spans="2:6" ht="13.5">
      <c r="B78" s="5" t="s">
        <v>240</v>
      </c>
      <c r="C78" s="5" t="s">
        <v>88</v>
      </c>
      <c r="D78" s="5" t="s">
        <v>78</v>
      </c>
      <c r="E78" s="27" t="s">
        <v>333</v>
      </c>
      <c r="F78" s="5">
        <v>149</v>
      </c>
    </row>
    <row r="79" spans="2:6" ht="13.5">
      <c r="B79" s="5" t="s">
        <v>242</v>
      </c>
      <c r="C79" s="5" t="s">
        <v>105</v>
      </c>
      <c r="D79" s="5" t="s">
        <v>98</v>
      </c>
      <c r="E79" s="27" t="s">
        <v>333</v>
      </c>
      <c r="F79" s="5">
        <v>146</v>
      </c>
    </row>
    <row r="80" spans="2:6" ht="13.5">
      <c r="B80" s="20" t="s">
        <v>222</v>
      </c>
      <c r="C80" s="5" t="s">
        <v>116</v>
      </c>
      <c r="D80" s="5" t="s">
        <v>111</v>
      </c>
      <c r="E80" s="27" t="s">
        <v>333</v>
      </c>
      <c r="F80" s="5">
        <v>142</v>
      </c>
    </row>
    <row r="81" spans="2:6" ht="13.5">
      <c r="B81" s="5" t="s">
        <v>289</v>
      </c>
      <c r="C81" s="5" t="s">
        <v>90</v>
      </c>
      <c r="D81" s="5" t="s">
        <v>78</v>
      </c>
      <c r="E81" s="27" t="s">
        <v>333</v>
      </c>
      <c r="F81" s="5">
        <v>125</v>
      </c>
    </row>
    <row r="82" spans="2:6" ht="13.5">
      <c r="B82" s="20" t="s">
        <v>50</v>
      </c>
      <c r="C82" s="5" t="s">
        <v>114</v>
      </c>
      <c r="D82" s="5" t="s">
        <v>111</v>
      </c>
      <c r="E82" s="27" t="s">
        <v>333</v>
      </c>
      <c r="F82" s="5">
        <v>113</v>
      </c>
    </row>
    <row r="83" spans="2:6" ht="13.5">
      <c r="B83" s="5" t="s">
        <v>237</v>
      </c>
      <c r="C83" s="5" t="s">
        <v>92</v>
      </c>
      <c r="D83" s="5" t="s">
        <v>78</v>
      </c>
      <c r="E83" s="27" t="s">
        <v>333</v>
      </c>
      <c r="F83" s="5">
        <v>0</v>
      </c>
    </row>
    <row r="84" spans="2:6" ht="14.25" thickBot="1">
      <c r="B84" s="23" t="s">
        <v>272</v>
      </c>
      <c r="C84" s="23" t="s">
        <v>87</v>
      </c>
      <c r="D84" s="23" t="s">
        <v>78</v>
      </c>
      <c r="E84" s="27" t="s">
        <v>333</v>
      </c>
      <c r="F84" s="23">
        <v>0</v>
      </c>
    </row>
    <row r="85" spans="1:6" ht="13.5">
      <c r="A85">
        <v>1</v>
      </c>
      <c r="B85" s="22" t="s">
        <v>47</v>
      </c>
      <c r="C85" s="16" t="s">
        <v>124</v>
      </c>
      <c r="D85" s="16" t="s">
        <v>78</v>
      </c>
      <c r="E85" s="27" t="s">
        <v>334</v>
      </c>
      <c r="F85" s="16">
        <v>295</v>
      </c>
    </row>
    <row r="86" spans="1:6" ht="13.5">
      <c r="A86">
        <v>2</v>
      </c>
      <c r="B86" s="20" t="s">
        <v>48</v>
      </c>
      <c r="C86" s="5" t="s">
        <v>126</v>
      </c>
      <c r="D86" s="5" t="s">
        <v>78</v>
      </c>
      <c r="E86" s="27" t="s">
        <v>334</v>
      </c>
      <c r="F86" s="5">
        <v>285</v>
      </c>
    </row>
    <row r="87" spans="1:6" ht="13.5">
      <c r="A87">
        <v>3</v>
      </c>
      <c r="B87" s="5" t="s">
        <v>254</v>
      </c>
      <c r="C87" s="5" t="s">
        <v>137</v>
      </c>
      <c r="D87" s="5" t="s">
        <v>139</v>
      </c>
      <c r="E87" s="27" t="s">
        <v>334</v>
      </c>
      <c r="F87" s="5">
        <v>284</v>
      </c>
    </row>
    <row r="88" spans="1:6" ht="13.5">
      <c r="A88">
        <v>4</v>
      </c>
      <c r="B88" s="5" t="s">
        <v>252</v>
      </c>
      <c r="C88" s="5" t="s">
        <v>129</v>
      </c>
      <c r="D88" s="5" t="s">
        <v>78</v>
      </c>
      <c r="E88" s="27" t="s">
        <v>334</v>
      </c>
      <c r="F88" s="5">
        <v>264</v>
      </c>
    </row>
    <row r="89" spans="1:6" ht="13.5">
      <c r="A89">
        <v>5</v>
      </c>
      <c r="B89" s="5" t="s">
        <v>256</v>
      </c>
      <c r="C89" s="5" t="s">
        <v>141</v>
      </c>
      <c r="D89" s="5" t="s">
        <v>139</v>
      </c>
      <c r="E89" s="27" t="s">
        <v>334</v>
      </c>
      <c r="F89" s="5">
        <v>263</v>
      </c>
    </row>
    <row r="90" spans="1:6" ht="13.5">
      <c r="A90">
        <v>6</v>
      </c>
      <c r="B90" s="5" t="s">
        <v>261</v>
      </c>
      <c r="C90" s="5" t="s">
        <v>148</v>
      </c>
      <c r="D90" s="5" t="s">
        <v>139</v>
      </c>
      <c r="E90" s="27" t="s">
        <v>334</v>
      </c>
      <c r="F90" s="5">
        <v>261</v>
      </c>
    </row>
    <row r="91" spans="1:6" ht="13.5">
      <c r="A91">
        <v>7</v>
      </c>
      <c r="B91" s="5" t="s">
        <v>255</v>
      </c>
      <c r="C91" s="5" t="s">
        <v>140</v>
      </c>
      <c r="D91" s="5" t="s">
        <v>139</v>
      </c>
      <c r="E91" s="27" t="s">
        <v>334</v>
      </c>
      <c r="F91" s="5">
        <v>240</v>
      </c>
    </row>
    <row r="92" spans="1:6" ht="13.5">
      <c r="A92">
        <v>8</v>
      </c>
      <c r="B92" s="5" t="s">
        <v>283</v>
      </c>
      <c r="C92" s="5" t="s">
        <v>153</v>
      </c>
      <c r="D92" s="5" t="s">
        <v>1</v>
      </c>
      <c r="E92" s="27" t="s">
        <v>334</v>
      </c>
      <c r="F92" s="5">
        <v>237</v>
      </c>
    </row>
    <row r="93" spans="1:6" ht="13.5">
      <c r="A93">
        <v>9</v>
      </c>
      <c r="B93" s="5" t="s">
        <v>258</v>
      </c>
      <c r="C93" s="5" t="s">
        <v>144</v>
      </c>
      <c r="D93" s="5" t="s">
        <v>139</v>
      </c>
      <c r="E93" s="27" t="s">
        <v>334</v>
      </c>
      <c r="F93" s="5">
        <v>228</v>
      </c>
    </row>
    <row r="94" spans="2:6" ht="13.5">
      <c r="B94" s="5" t="s">
        <v>279</v>
      </c>
      <c r="C94" s="5" t="s">
        <v>133</v>
      </c>
      <c r="D94" s="5" t="s">
        <v>98</v>
      </c>
      <c r="E94" s="27" t="s">
        <v>334</v>
      </c>
      <c r="F94" s="5">
        <v>222</v>
      </c>
    </row>
    <row r="95" spans="2:6" ht="13.5">
      <c r="B95" s="5" t="s">
        <v>257</v>
      </c>
      <c r="C95" s="5" t="s">
        <v>142</v>
      </c>
      <c r="D95" s="5" t="s">
        <v>139</v>
      </c>
      <c r="E95" s="27" t="s">
        <v>334</v>
      </c>
      <c r="F95" s="5">
        <v>221</v>
      </c>
    </row>
    <row r="96" spans="2:6" ht="13.5">
      <c r="B96" s="5" t="s">
        <v>280</v>
      </c>
      <c r="C96" s="5" t="s">
        <v>134</v>
      </c>
      <c r="D96" s="5" t="s">
        <v>98</v>
      </c>
      <c r="E96" s="27" t="s">
        <v>334</v>
      </c>
      <c r="F96" s="5">
        <v>212</v>
      </c>
    </row>
    <row r="97" spans="2:6" ht="13.5">
      <c r="B97" s="20" t="s">
        <v>49</v>
      </c>
      <c r="C97" s="5" t="s">
        <v>127</v>
      </c>
      <c r="D97" s="5" t="s">
        <v>78</v>
      </c>
      <c r="E97" s="27" t="s">
        <v>334</v>
      </c>
      <c r="F97" s="5">
        <v>209</v>
      </c>
    </row>
    <row r="98" spans="2:6" ht="13.5">
      <c r="B98" s="5" t="s">
        <v>278</v>
      </c>
      <c r="C98" s="5" t="s">
        <v>131</v>
      </c>
      <c r="D98" s="5" t="s">
        <v>98</v>
      </c>
      <c r="E98" s="27" t="s">
        <v>334</v>
      </c>
      <c r="F98" s="5">
        <v>206</v>
      </c>
    </row>
    <row r="99" spans="2:6" ht="13.5">
      <c r="B99" s="5" t="s">
        <v>262</v>
      </c>
      <c r="C99" s="5" t="s">
        <v>149</v>
      </c>
      <c r="D99" s="5" t="s">
        <v>139</v>
      </c>
      <c r="E99" s="27" t="s">
        <v>334</v>
      </c>
      <c r="F99" s="5">
        <v>182</v>
      </c>
    </row>
    <row r="100" spans="2:6" ht="13.5">
      <c r="B100" s="21" t="s">
        <v>297</v>
      </c>
      <c r="C100" s="5" t="s">
        <v>123</v>
      </c>
      <c r="D100" s="5" t="s">
        <v>60</v>
      </c>
      <c r="E100" s="27" t="s">
        <v>334</v>
      </c>
      <c r="F100" s="5">
        <v>164</v>
      </c>
    </row>
    <row r="101" spans="2:6" ht="13.5">
      <c r="B101" s="5" t="s">
        <v>282</v>
      </c>
      <c r="C101" s="5" t="s">
        <v>152</v>
      </c>
      <c r="D101" s="5" t="s">
        <v>1</v>
      </c>
      <c r="E101" s="27" t="s">
        <v>334</v>
      </c>
      <c r="F101" s="5">
        <v>164</v>
      </c>
    </row>
    <row r="102" spans="2:6" ht="13.5">
      <c r="B102" s="5" t="s">
        <v>260</v>
      </c>
      <c r="C102" s="5" t="s">
        <v>146</v>
      </c>
      <c r="D102" s="5" t="s">
        <v>139</v>
      </c>
      <c r="E102" s="27" t="s">
        <v>334</v>
      </c>
      <c r="F102" s="5">
        <v>151</v>
      </c>
    </row>
    <row r="103" spans="2:6" ht="13.5">
      <c r="B103" s="5" t="s">
        <v>253</v>
      </c>
      <c r="C103" s="5" t="s">
        <v>130</v>
      </c>
      <c r="D103" s="5" t="s">
        <v>78</v>
      </c>
      <c r="E103" s="27" t="s">
        <v>334</v>
      </c>
      <c r="F103" s="5">
        <v>145</v>
      </c>
    </row>
    <row r="104" spans="2:6" ht="13.5">
      <c r="B104" s="5" t="s">
        <v>259</v>
      </c>
      <c r="C104" s="5" t="s">
        <v>145</v>
      </c>
      <c r="D104" s="5" t="s">
        <v>139</v>
      </c>
      <c r="E104" s="27" t="s">
        <v>334</v>
      </c>
      <c r="F104" s="5">
        <v>109</v>
      </c>
    </row>
    <row r="105" spans="2:6" ht="13.5">
      <c r="B105" s="21" t="s">
        <v>296</v>
      </c>
      <c r="C105" s="5" t="s">
        <v>122</v>
      </c>
      <c r="D105" s="5" t="s">
        <v>60</v>
      </c>
      <c r="E105" s="27" t="s">
        <v>334</v>
      </c>
      <c r="F105" s="5">
        <v>88</v>
      </c>
    </row>
    <row r="106" spans="2:6" ht="13.5">
      <c r="B106" s="21" t="s">
        <v>299</v>
      </c>
      <c r="C106" s="5" t="s">
        <v>136</v>
      </c>
      <c r="D106" s="5" t="s">
        <v>111</v>
      </c>
      <c r="E106" s="27" t="s">
        <v>334</v>
      </c>
      <c r="F106" s="5">
        <v>72</v>
      </c>
    </row>
    <row r="107" spans="2:6" ht="13.5">
      <c r="B107" s="21" t="s">
        <v>298</v>
      </c>
      <c r="C107" s="5" t="s">
        <v>135</v>
      </c>
      <c r="D107" s="5" t="s">
        <v>111</v>
      </c>
      <c r="E107" s="27" t="s">
        <v>334</v>
      </c>
      <c r="F107" s="5">
        <v>17</v>
      </c>
    </row>
    <row r="108" spans="2:6" ht="13.5">
      <c r="B108" s="5" t="s">
        <v>281</v>
      </c>
      <c r="C108" s="5" t="s">
        <v>150</v>
      </c>
      <c r="D108" s="5" t="s">
        <v>1</v>
      </c>
      <c r="E108" s="27" t="s">
        <v>334</v>
      </c>
      <c r="F108" s="5">
        <v>3</v>
      </c>
    </row>
    <row r="109" spans="2:6" ht="14.25" thickBot="1">
      <c r="B109" s="23" t="s">
        <v>251</v>
      </c>
      <c r="C109" s="23" t="s">
        <v>128</v>
      </c>
      <c r="D109" s="23" t="s">
        <v>78</v>
      </c>
      <c r="E109" s="27" t="s">
        <v>334</v>
      </c>
      <c r="F109" s="23">
        <v>0</v>
      </c>
    </row>
    <row r="110" spans="1:6" ht="13.5">
      <c r="A110">
        <v>1</v>
      </c>
      <c r="B110" s="24" t="s">
        <v>231</v>
      </c>
      <c r="C110" s="25" t="s">
        <v>168</v>
      </c>
      <c r="D110" s="16" t="s">
        <v>161</v>
      </c>
      <c r="E110" s="28" t="s">
        <v>330</v>
      </c>
      <c r="F110" s="16">
        <v>312</v>
      </c>
    </row>
    <row r="111" spans="1:6" ht="13.5">
      <c r="A111">
        <v>2</v>
      </c>
      <c r="B111" s="5" t="s">
        <v>268</v>
      </c>
      <c r="C111" s="5" t="s">
        <v>155</v>
      </c>
      <c r="D111" s="5" t="s">
        <v>156</v>
      </c>
      <c r="E111" s="28" t="s">
        <v>330</v>
      </c>
      <c r="F111" s="5">
        <v>310</v>
      </c>
    </row>
    <row r="112" spans="1:6" ht="13.5">
      <c r="A112">
        <v>3</v>
      </c>
      <c r="B112" s="21" t="s">
        <v>224</v>
      </c>
      <c r="C112" s="5" t="s">
        <v>157</v>
      </c>
      <c r="D112" s="5" t="s">
        <v>156</v>
      </c>
      <c r="E112" s="28" t="s">
        <v>330</v>
      </c>
      <c r="F112" s="5">
        <v>309</v>
      </c>
    </row>
    <row r="113" spans="1:6" ht="13.5">
      <c r="A113">
        <v>4</v>
      </c>
      <c r="B113" s="21" t="s">
        <v>291</v>
      </c>
      <c r="C113" s="5" t="s">
        <v>221</v>
      </c>
      <c r="D113" s="5" t="s">
        <v>172</v>
      </c>
      <c r="E113" s="28" t="s">
        <v>330</v>
      </c>
      <c r="F113" s="5">
        <v>294</v>
      </c>
    </row>
    <row r="114" spans="1:6" ht="13.5">
      <c r="A114">
        <v>5</v>
      </c>
      <c r="B114" s="5" t="s">
        <v>264</v>
      </c>
      <c r="C114" s="5" t="s">
        <v>171</v>
      </c>
      <c r="D114" s="5" t="s">
        <v>316</v>
      </c>
      <c r="E114" s="28" t="s">
        <v>330</v>
      </c>
      <c r="F114" s="5">
        <v>289</v>
      </c>
    </row>
    <row r="115" spans="2:6" ht="13.5">
      <c r="B115" s="5" t="s">
        <v>263</v>
      </c>
      <c r="C115" s="5" t="s">
        <v>159</v>
      </c>
      <c r="D115" s="5" t="s">
        <v>161</v>
      </c>
      <c r="E115" s="28" t="s">
        <v>330</v>
      </c>
      <c r="F115" s="5">
        <v>274</v>
      </c>
    </row>
    <row r="116" spans="2:6" ht="13.5">
      <c r="B116" s="21" t="s">
        <v>232</v>
      </c>
      <c r="C116" s="5" t="s">
        <v>169</v>
      </c>
      <c r="D116" s="5" t="s">
        <v>161</v>
      </c>
      <c r="E116" s="28" t="s">
        <v>330</v>
      </c>
      <c r="F116" s="5">
        <v>273</v>
      </c>
    </row>
    <row r="117" spans="2:6" ht="13.5">
      <c r="B117" s="5" t="s">
        <v>276</v>
      </c>
      <c r="C117" s="5" t="s">
        <v>164</v>
      </c>
      <c r="D117" s="5" t="s">
        <v>161</v>
      </c>
      <c r="E117" s="28" t="s">
        <v>330</v>
      </c>
      <c r="F117" s="5">
        <v>262</v>
      </c>
    </row>
    <row r="118" spans="2:6" ht="13.5">
      <c r="B118" s="5" t="s">
        <v>275</v>
      </c>
      <c r="C118" s="5" t="s">
        <v>162</v>
      </c>
      <c r="D118" s="5" t="s">
        <v>161</v>
      </c>
      <c r="E118" s="28" t="s">
        <v>330</v>
      </c>
      <c r="F118" s="5">
        <v>257</v>
      </c>
    </row>
    <row r="119" spans="2:6" ht="13.5">
      <c r="B119" s="21" t="s">
        <v>294</v>
      </c>
      <c r="C119" s="5" t="s">
        <v>173</v>
      </c>
      <c r="D119" s="5" t="s">
        <v>174</v>
      </c>
      <c r="E119" s="28" t="s">
        <v>330</v>
      </c>
      <c r="F119" s="5">
        <v>254</v>
      </c>
    </row>
    <row r="120" spans="2:6" ht="13.5">
      <c r="B120" s="21" t="s">
        <v>230</v>
      </c>
      <c r="C120" s="5" t="s">
        <v>166</v>
      </c>
      <c r="D120" s="5" t="s">
        <v>161</v>
      </c>
      <c r="E120" s="28" t="s">
        <v>330</v>
      </c>
      <c r="F120" s="5">
        <v>250</v>
      </c>
    </row>
    <row r="121" spans="2:6" ht="13.5">
      <c r="B121" s="5" t="s">
        <v>277</v>
      </c>
      <c r="C121" s="5" t="s">
        <v>165</v>
      </c>
      <c r="D121" s="5" t="s">
        <v>161</v>
      </c>
      <c r="E121" s="28" t="s">
        <v>330</v>
      </c>
      <c r="F121" s="5">
        <v>234</v>
      </c>
    </row>
    <row r="122" spans="2:6" ht="13.5">
      <c r="B122" s="21" t="s">
        <v>300</v>
      </c>
      <c r="C122" s="5" t="s">
        <v>170</v>
      </c>
      <c r="D122" s="5" t="s">
        <v>139</v>
      </c>
      <c r="E122" s="28" t="s">
        <v>330</v>
      </c>
      <c r="F122" s="5">
        <v>220</v>
      </c>
    </row>
    <row r="123" spans="2:6" ht="14.25" thickBot="1">
      <c r="B123" s="23" t="s">
        <v>287</v>
      </c>
      <c r="C123" s="23" t="s">
        <v>154</v>
      </c>
      <c r="D123" s="23" t="s">
        <v>317</v>
      </c>
      <c r="E123" s="28" t="s">
        <v>330</v>
      </c>
      <c r="F123" s="23">
        <v>184</v>
      </c>
    </row>
    <row r="124" spans="1:6" ht="13.5">
      <c r="A124">
        <v>1</v>
      </c>
      <c r="B124" s="16" t="s">
        <v>265</v>
      </c>
      <c r="C124" s="16" t="s">
        <v>175</v>
      </c>
      <c r="D124" s="16" t="s">
        <v>176</v>
      </c>
      <c r="E124" s="28" t="s">
        <v>329</v>
      </c>
      <c r="F124" s="16">
        <v>306</v>
      </c>
    </row>
    <row r="125" spans="1:6" ht="13.5">
      <c r="A125">
        <v>2</v>
      </c>
      <c r="B125" s="21" t="s">
        <v>225</v>
      </c>
      <c r="C125" s="5" t="s">
        <v>177</v>
      </c>
      <c r="D125" s="5" t="s">
        <v>156</v>
      </c>
      <c r="E125" s="28" t="s">
        <v>329</v>
      </c>
      <c r="F125" s="5">
        <f>296</f>
        <v>296</v>
      </c>
    </row>
    <row r="126" spans="1:6" ht="13.5">
      <c r="A126">
        <v>3</v>
      </c>
      <c r="B126" s="21" t="s">
        <v>295</v>
      </c>
      <c r="C126" s="5" t="s">
        <v>182</v>
      </c>
      <c r="D126" s="5" t="s">
        <v>183</v>
      </c>
      <c r="E126" s="28" t="s">
        <v>329</v>
      </c>
      <c r="F126" s="5">
        <v>281</v>
      </c>
    </row>
    <row r="127" spans="1:6" ht="13.5">
      <c r="A127">
        <v>4</v>
      </c>
      <c r="B127" s="5" t="s">
        <v>271</v>
      </c>
      <c r="C127" s="5" t="s">
        <v>181</v>
      </c>
      <c r="D127" s="5" t="s">
        <v>161</v>
      </c>
      <c r="E127" s="28" t="s">
        <v>329</v>
      </c>
      <c r="F127" s="5">
        <v>275</v>
      </c>
    </row>
    <row r="128" spans="1:6" ht="13.5">
      <c r="A128">
        <v>5</v>
      </c>
      <c r="B128" s="5" t="s">
        <v>270</v>
      </c>
      <c r="C128" s="5" t="s">
        <v>180</v>
      </c>
      <c r="D128" s="5" t="s">
        <v>161</v>
      </c>
      <c r="E128" s="28" t="s">
        <v>329</v>
      </c>
      <c r="F128" s="5">
        <v>229</v>
      </c>
    </row>
    <row r="129" spans="2:6" ht="13.5">
      <c r="B129" s="5" t="s">
        <v>269</v>
      </c>
      <c r="C129" s="5" t="s">
        <v>178</v>
      </c>
      <c r="D129" s="5" t="s">
        <v>161</v>
      </c>
      <c r="E129" s="28" t="s">
        <v>329</v>
      </c>
      <c r="F129" s="5">
        <v>223</v>
      </c>
    </row>
    <row r="130" spans="2:6" ht="13.5">
      <c r="B130" s="21" t="s">
        <v>226</v>
      </c>
      <c r="C130" s="5" t="s">
        <v>184</v>
      </c>
      <c r="D130" s="5" t="s">
        <v>156</v>
      </c>
      <c r="E130" s="27" t="s">
        <v>335</v>
      </c>
      <c r="F130" s="5">
        <v>272</v>
      </c>
    </row>
    <row r="131" spans="2:6" ht="13.5">
      <c r="B131" s="17" t="s">
        <v>51</v>
      </c>
      <c r="C131" s="16"/>
      <c r="D131" s="16"/>
      <c r="E131" s="29"/>
      <c r="F131" s="16"/>
    </row>
    <row r="132" spans="2:6" ht="13.5">
      <c r="B132" s="12" t="s">
        <v>303</v>
      </c>
      <c r="C132" s="5"/>
      <c r="D132" s="5"/>
      <c r="E132" s="30"/>
      <c r="F132" s="5"/>
    </row>
    <row r="133" spans="2:6" ht="13.5">
      <c r="B133" s="12" t="s">
        <v>314</v>
      </c>
      <c r="C133" s="5"/>
      <c r="D133" s="5"/>
      <c r="E133" s="30"/>
      <c r="F133" s="5"/>
    </row>
    <row r="134" spans="2:6" ht="13.5">
      <c r="B134" s="13" t="s">
        <v>315</v>
      </c>
      <c r="C134" s="10"/>
      <c r="D134" s="10"/>
      <c r="E134" s="31"/>
      <c r="F134" s="5"/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1">
      <selection activeCell="J23" sqref="J23"/>
    </sheetView>
  </sheetViews>
  <sheetFormatPr defaultColWidth="9.00390625" defaultRowHeight="13.5"/>
  <cols>
    <col min="1" max="1" width="3.875" style="0" customWidth="1"/>
    <col min="2" max="2" width="6.25390625" style="0" bestFit="1" customWidth="1"/>
    <col min="3" max="3" width="14.375" style="0" bestFit="1" customWidth="1"/>
    <col min="4" max="4" width="21.375" style="0" bestFit="1" customWidth="1"/>
    <col min="5" max="5" width="7.125" style="32" bestFit="1" customWidth="1"/>
    <col min="6" max="6" width="5.50390625" style="0" bestFit="1" customWidth="1"/>
  </cols>
  <sheetData>
    <row r="1" spans="2:6" ht="13.5">
      <c r="B1" s="18" t="s">
        <v>12</v>
      </c>
      <c r="C1" s="19" t="s">
        <v>0</v>
      </c>
      <c r="D1" s="19" t="s">
        <v>10</v>
      </c>
      <c r="E1" s="26" t="s">
        <v>11</v>
      </c>
      <c r="F1" s="5"/>
    </row>
    <row r="2" spans="1:6" ht="13.5">
      <c r="A2">
        <v>1</v>
      </c>
      <c r="B2" s="20" t="s">
        <v>23</v>
      </c>
      <c r="C2" s="5" t="s">
        <v>194</v>
      </c>
      <c r="D2" s="5" t="s">
        <v>1</v>
      </c>
      <c r="E2" s="27" t="s">
        <v>331</v>
      </c>
      <c r="F2" s="5">
        <v>303</v>
      </c>
    </row>
    <row r="3" spans="1:6" ht="13.5">
      <c r="A3">
        <v>2</v>
      </c>
      <c r="B3" s="20" t="s">
        <v>31</v>
      </c>
      <c r="C3" s="5" t="s">
        <v>202</v>
      </c>
      <c r="D3" s="5" t="s">
        <v>1</v>
      </c>
      <c r="E3" s="27" t="s">
        <v>331</v>
      </c>
      <c r="F3" s="14">
        <v>297</v>
      </c>
    </row>
    <row r="4" spans="1:6" ht="13.5">
      <c r="A4">
        <v>3</v>
      </c>
      <c r="B4" s="20" t="s">
        <v>37</v>
      </c>
      <c r="C4" s="5" t="s">
        <v>203</v>
      </c>
      <c r="D4" s="5" t="s">
        <v>1</v>
      </c>
      <c r="E4" s="27" t="s">
        <v>331</v>
      </c>
      <c r="F4" s="14">
        <v>296</v>
      </c>
    </row>
    <row r="5" spans="2:6" ht="13.5">
      <c r="B5" s="20" t="s">
        <v>311</v>
      </c>
      <c r="C5" s="5" t="s">
        <v>71</v>
      </c>
      <c r="D5" s="5" t="s">
        <v>60</v>
      </c>
      <c r="E5" s="27" t="s">
        <v>331</v>
      </c>
      <c r="F5" s="14">
        <v>97</v>
      </c>
    </row>
    <row r="6" spans="5:12" ht="13.5">
      <c r="E6"/>
      <c r="L6" s="1"/>
    </row>
    <row r="7" spans="1:12" ht="13.5">
      <c r="A7">
        <v>1</v>
      </c>
      <c r="B7" s="20" t="s">
        <v>26</v>
      </c>
      <c r="C7" s="5" t="s">
        <v>212</v>
      </c>
      <c r="D7" s="5" t="s">
        <v>1</v>
      </c>
      <c r="E7" s="27" t="s">
        <v>332</v>
      </c>
      <c r="F7" s="5">
        <v>301</v>
      </c>
      <c r="L7" s="1"/>
    </row>
    <row r="8" spans="1:6" ht="13.5">
      <c r="A8">
        <v>2</v>
      </c>
      <c r="B8" s="20" t="s">
        <v>39</v>
      </c>
      <c r="C8" s="5" t="s">
        <v>208</v>
      </c>
      <c r="D8" s="5" t="s">
        <v>1</v>
      </c>
      <c r="E8" s="27" t="s">
        <v>332</v>
      </c>
      <c r="F8" s="14">
        <v>294</v>
      </c>
    </row>
    <row r="9" spans="1:6" ht="13.5">
      <c r="A9">
        <v>3</v>
      </c>
      <c r="B9" s="20" t="s">
        <v>36</v>
      </c>
      <c r="C9" s="5" t="s">
        <v>206</v>
      </c>
      <c r="D9" s="5" t="s">
        <v>191</v>
      </c>
      <c r="E9" s="27" t="s">
        <v>332</v>
      </c>
      <c r="F9" s="14">
        <v>289</v>
      </c>
    </row>
    <row r="11" spans="1:6" ht="13.5">
      <c r="A11">
        <v>1</v>
      </c>
      <c r="B11" s="5" t="s">
        <v>266</v>
      </c>
      <c r="C11" s="5" t="s">
        <v>79</v>
      </c>
      <c r="D11" s="5" t="s">
        <v>78</v>
      </c>
      <c r="E11" s="27" t="s">
        <v>333</v>
      </c>
      <c r="F11" s="5">
        <v>317</v>
      </c>
    </row>
    <row r="12" spans="1:6" ht="13.5">
      <c r="A12">
        <v>2</v>
      </c>
      <c r="B12" s="20" t="s">
        <v>43</v>
      </c>
      <c r="C12" s="5" t="s">
        <v>113</v>
      </c>
      <c r="D12" s="5" t="s">
        <v>111</v>
      </c>
      <c r="E12" s="27" t="s">
        <v>333</v>
      </c>
      <c r="F12" s="5">
        <v>294</v>
      </c>
    </row>
    <row r="13" spans="1:6" ht="13.5">
      <c r="A13">
        <v>3</v>
      </c>
      <c r="B13" s="5" t="s">
        <v>248</v>
      </c>
      <c r="C13" s="5" t="s">
        <v>76</v>
      </c>
      <c r="D13" s="5" t="s">
        <v>78</v>
      </c>
      <c r="E13" s="27" t="s">
        <v>333</v>
      </c>
      <c r="F13" s="5">
        <v>288</v>
      </c>
    </row>
    <row r="14" spans="1:6" ht="13.5">
      <c r="A14">
        <v>4</v>
      </c>
      <c r="B14" s="5" t="s">
        <v>245</v>
      </c>
      <c r="C14" s="14" t="s">
        <v>305</v>
      </c>
      <c r="D14" s="5" t="s">
        <v>60</v>
      </c>
      <c r="E14" s="27" t="s">
        <v>333</v>
      </c>
      <c r="F14" s="5">
        <v>284</v>
      </c>
    </row>
    <row r="15" spans="1:6" ht="13.5">
      <c r="A15">
        <v>5</v>
      </c>
      <c r="B15" s="5" t="s">
        <v>250</v>
      </c>
      <c r="C15" s="5" t="s">
        <v>83</v>
      </c>
      <c r="D15" s="5" t="s">
        <v>78</v>
      </c>
      <c r="E15" s="27" t="s">
        <v>333</v>
      </c>
      <c r="F15" s="5">
        <v>279</v>
      </c>
    </row>
    <row r="16" spans="1:6" ht="13.5">
      <c r="A16">
        <v>6</v>
      </c>
      <c r="B16" s="20" t="s">
        <v>42</v>
      </c>
      <c r="C16" s="5" t="s">
        <v>112</v>
      </c>
      <c r="D16" s="5" t="s">
        <v>111</v>
      </c>
      <c r="E16" s="27" t="s">
        <v>333</v>
      </c>
      <c r="F16" s="5">
        <v>277</v>
      </c>
    </row>
    <row r="17" spans="5:12" ht="13.5">
      <c r="E17"/>
      <c r="L17" s="1"/>
    </row>
    <row r="18" spans="1:6" ht="13.5">
      <c r="A18">
        <v>1</v>
      </c>
      <c r="B18" s="20" t="s">
        <v>47</v>
      </c>
      <c r="C18" s="5" t="s">
        <v>124</v>
      </c>
      <c r="D18" s="5" t="s">
        <v>78</v>
      </c>
      <c r="E18" s="27" t="s">
        <v>334</v>
      </c>
      <c r="F18" s="5">
        <v>295</v>
      </c>
    </row>
    <row r="19" spans="1:6" ht="13.5">
      <c r="A19">
        <v>2</v>
      </c>
      <c r="B19" s="20" t="s">
        <v>48</v>
      </c>
      <c r="C19" s="5" t="s">
        <v>126</v>
      </c>
      <c r="D19" s="5" t="s">
        <v>78</v>
      </c>
      <c r="E19" s="27" t="s">
        <v>334</v>
      </c>
      <c r="F19" s="5">
        <v>285</v>
      </c>
    </row>
    <row r="20" spans="1:6" ht="13.5">
      <c r="A20">
        <v>3</v>
      </c>
      <c r="B20" s="5" t="s">
        <v>254</v>
      </c>
      <c r="C20" s="5" t="s">
        <v>137</v>
      </c>
      <c r="D20" s="5" t="s">
        <v>139</v>
      </c>
      <c r="E20" s="27" t="s">
        <v>334</v>
      </c>
      <c r="F20" s="5">
        <v>284</v>
      </c>
    </row>
    <row r="21" spans="1:6" ht="13.5">
      <c r="A21">
        <v>4</v>
      </c>
      <c r="B21" s="5" t="s">
        <v>252</v>
      </c>
      <c r="C21" s="5" t="s">
        <v>129</v>
      </c>
      <c r="D21" s="5" t="s">
        <v>78</v>
      </c>
      <c r="E21" s="27" t="s">
        <v>334</v>
      </c>
      <c r="F21" s="5">
        <v>264</v>
      </c>
    </row>
    <row r="22" spans="1:6" ht="13.5">
      <c r="A22">
        <v>5</v>
      </c>
      <c r="B22" s="5" t="s">
        <v>256</v>
      </c>
      <c r="C22" s="5" t="s">
        <v>141</v>
      </c>
      <c r="D22" s="5" t="s">
        <v>139</v>
      </c>
      <c r="E22" s="27" t="s">
        <v>334</v>
      </c>
      <c r="F22" s="5">
        <v>263</v>
      </c>
    </row>
    <row r="23" spans="1:6" ht="13.5">
      <c r="A23">
        <v>6</v>
      </c>
      <c r="B23" s="5" t="s">
        <v>261</v>
      </c>
      <c r="C23" s="5" t="s">
        <v>148</v>
      </c>
      <c r="D23" s="5" t="s">
        <v>139</v>
      </c>
      <c r="E23" s="27" t="s">
        <v>334</v>
      </c>
      <c r="F23" s="5">
        <v>261</v>
      </c>
    </row>
    <row r="24" ht="13.5">
      <c r="E24"/>
    </row>
    <row r="25" spans="1:6" ht="13.5">
      <c r="A25">
        <v>1</v>
      </c>
      <c r="B25" s="21" t="s">
        <v>231</v>
      </c>
      <c r="C25" s="14" t="s">
        <v>168</v>
      </c>
      <c r="D25" s="5" t="s">
        <v>161</v>
      </c>
      <c r="E25" s="27" t="s">
        <v>330</v>
      </c>
      <c r="F25" s="5">
        <v>312</v>
      </c>
    </row>
    <row r="26" spans="1:6" ht="13.5">
      <c r="A26">
        <v>2</v>
      </c>
      <c r="B26" s="5" t="s">
        <v>268</v>
      </c>
      <c r="C26" s="5" t="s">
        <v>155</v>
      </c>
      <c r="D26" s="5" t="s">
        <v>156</v>
      </c>
      <c r="E26" s="28" t="s">
        <v>330</v>
      </c>
      <c r="F26" s="5">
        <v>310</v>
      </c>
    </row>
    <row r="27" spans="1:6" ht="13.5">
      <c r="A27">
        <v>3</v>
      </c>
      <c r="B27" s="21" t="s">
        <v>224</v>
      </c>
      <c r="C27" s="5" t="s">
        <v>157</v>
      </c>
      <c r="D27" s="5" t="s">
        <v>156</v>
      </c>
      <c r="E27" s="28" t="s">
        <v>330</v>
      </c>
      <c r="F27" s="5">
        <v>309</v>
      </c>
    </row>
    <row r="28" ht="13.5">
      <c r="E28"/>
    </row>
    <row r="29" spans="1:6" ht="13.5">
      <c r="A29">
        <v>1</v>
      </c>
      <c r="B29" s="5" t="s">
        <v>265</v>
      </c>
      <c r="C29" s="5" t="s">
        <v>175</v>
      </c>
      <c r="D29" s="5" t="s">
        <v>176</v>
      </c>
      <c r="E29" s="27" t="s">
        <v>329</v>
      </c>
      <c r="F29" s="5">
        <v>306</v>
      </c>
    </row>
    <row r="30" spans="1:6" ht="13.5">
      <c r="A30">
        <v>2</v>
      </c>
      <c r="B30" s="21" t="s">
        <v>225</v>
      </c>
      <c r="C30" s="5" t="s">
        <v>177</v>
      </c>
      <c r="D30" s="5" t="s">
        <v>156</v>
      </c>
      <c r="E30" s="28" t="s">
        <v>329</v>
      </c>
      <c r="F30" s="5">
        <f>296</f>
        <v>296</v>
      </c>
    </row>
    <row r="31" spans="1:6" ht="13.5">
      <c r="A31">
        <v>3</v>
      </c>
      <c r="B31" s="21" t="s">
        <v>295</v>
      </c>
      <c r="C31" s="5" t="s">
        <v>182</v>
      </c>
      <c r="D31" s="5" t="s">
        <v>183</v>
      </c>
      <c r="E31" s="28" t="s">
        <v>329</v>
      </c>
      <c r="F31" s="5">
        <v>281</v>
      </c>
    </row>
    <row r="32" ht="13.5">
      <c r="E32"/>
    </row>
    <row r="33" spans="2:6" ht="13.5">
      <c r="B33" s="21" t="s">
        <v>226</v>
      </c>
      <c r="C33" s="5" t="s">
        <v>184</v>
      </c>
      <c r="D33" s="5" t="s">
        <v>156</v>
      </c>
      <c r="E33" s="27" t="s">
        <v>335</v>
      </c>
      <c r="F33" s="5">
        <v>272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</dc:creator>
  <cp:keywords/>
  <dc:description/>
  <cp:lastModifiedBy>ｋｎ</cp:lastModifiedBy>
  <cp:lastPrinted>2007-11-04T04:14:52Z</cp:lastPrinted>
  <dcterms:created xsi:type="dcterms:W3CDTF">1998-12-31T15:45:30Z</dcterms:created>
  <dcterms:modified xsi:type="dcterms:W3CDTF">2007-12-06T08:33:32Z</dcterms:modified>
  <cp:category/>
  <cp:version/>
  <cp:contentType/>
  <cp:contentStatus/>
</cp:coreProperties>
</file>